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mc:AlternateContent xmlns:mc="http://schemas.openxmlformats.org/markup-compatibility/2006">
    <mc:Choice Requires="x15">
      <x15ac:absPath xmlns:x15ac="http://schemas.microsoft.com/office/spreadsheetml/2010/11/ac" url="C:\Users\650799\Box\【03_個人フォルダ】650799_小宮 裕二\★検討事項\ライオンズクラブ330-C地区からの申し出\080112　募集\HP掲載用\"/>
    </mc:Choice>
  </mc:AlternateContent>
  <xr:revisionPtr revIDLastSave="0" documentId="13_ncr:1_{FE5C2ADB-604B-4625-819F-D0656FE676A3}" xr6:coauthVersionLast="47" xr6:coauthVersionMax="47" xr10:uidLastSave="{00000000-0000-0000-0000-000000000000}"/>
  <workbookProtection workbookAlgorithmName="SHA-512" workbookHashValue="gYg185u42KwOXDlDKnszdPzpy1RRWvHvyRrCHOKhpDlPVvHw0DOuKP0fB4Mfo+Ki/2G75fxsVzhQcwAeDX5kUA==" workbookSaltValue="kzdRxb3mS7egMvHlajL18g==" workbookSpinCount="100000" lockStructure="1"/>
  <bookViews>
    <workbookView xWindow="-120" yWindow="-120" windowWidth="29040" windowHeight="15720" xr2:uid="{26C0EF08-306A-4422-B238-569AB788CF22}"/>
  </bookViews>
  <sheets>
    <sheet name="申請書（様式）" sheetId="4" r:id="rId1"/>
    <sheet name="記入例" sheetId="5" r:id="rId2"/>
  </sheets>
  <definedNames>
    <definedName name="_xlnm.Print_Area" localSheetId="1">記入例!$A$2:$F$94</definedName>
    <definedName name="_xlnm.Print_Area" localSheetId="0">'申請書（様式）'!$A$2:$F$94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2" i="5" l="1"/>
  <c r="H91" i="5"/>
  <c r="H90" i="5"/>
  <c r="H89" i="5"/>
  <c r="H88" i="5"/>
  <c r="H87" i="5"/>
  <c r="H86" i="5"/>
  <c r="H78" i="5"/>
  <c r="F77" i="5"/>
  <c r="E77" i="5"/>
  <c r="D77" i="5"/>
  <c r="H77" i="5" s="1"/>
  <c r="C77" i="5"/>
  <c r="H69" i="5"/>
  <c r="H68" i="5"/>
  <c r="H67" i="5"/>
  <c r="H62" i="5"/>
  <c r="G62" i="5"/>
  <c r="H61" i="5"/>
  <c r="G61" i="5"/>
  <c r="H60" i="5"/>
  <c r="G60" i="5"/>
  <c r="H59" i="5"/>
  <c r="H56" i="5"/>
  <c r="G56" i="5"/>
  <c r="H55" i="5"/>
  <c r="G55" i="5"/>
  <c r="H54" i="5"/>
  <c r="H53" i="5"/>
  <c r="H52" i="5"/>
  <c r="H51" i="5"/>
  <c r="H50" i="5"/>
  <c r="G50" i="5"/>
  <c r="H49" i="5"/>
  <c r="G49" i="5"/>
  <c r="H48" i="5"/>
  <c r="H47" i="5"/>
  <c r="H46" i="5"/>
  <c r="H42" i="5"/>
  <c r="G42" i="5"/>
  <c r="H41" i="5"/>
  <c r="H40" i="5"/>
  <c r="H39" i="5"/>
  <c r="H27" i="5"/>
  <c r="H26" i="5"/>
  <c r="H22" i="5"/>
  <c r="H21" i="5"/>
  <c r="H20" i="5"/>
  <c r="H17" i="5"/>
  <c r="H16" i="5"/>
  <c r="H15" i="5"/>
  <c r="H14" i="5"/>
  <c r="H13" i="5"/>
  <c r="H12" i="5"/>
  <c r="H11" i="5"/>
  <c r="H10" i="5"/>
  <c r="H9" i="5"/>
  <c r="H92" i="4"/>
  <c r="H91" i="4"/>
  <c r="H90" i="4"/>
  <c r="H89" i="4"/>
  <c r="H88" i="4"/>
  <c r="H87" i="4"/>
  <c r="H86" i="4"/>
  <c r="H78" i="4"/>
  <c r="F77" i="4"/>
  <c r="E77" i="4"/>
  <c r="D77" i="4"/>
  <c r="C77" i="4"/>
  <c r="H69" i="4"/>
  <c r="H68" i="4"/>
  <c r="H67" i="4"/>
  <c r="H62" i="4"/>
  <c r="G62" i="4"/>
  <c r="H61" i="4"/>
  <c r="G61" i="4"/>
  <c r="H60" i="4"/>
  <c r="G60" i="4"/>
  <c r="H59" i="4"/>
  <c r="H56" i="4"/>
  <c r="G56" i="4"/>
  <c r="H55" i="4"/>
  <c r="G55" i="4"/>
  <c r="H54" i="4"/>
  <c r="H53" i="4"/>
  <c r="H52" i="4"/>
  <c r="H51" i="4"/>
  <c r="H50" i="4"/>
  <c r="G50" i="4"/>
  <c r="H49" i="4"/>
  <c r="G49" i="4"/>
  <c r="H48" i="4"/>
  <c r="H47" i="4"/>
  <c r="H46" i="4"/>
  <c r="H42" i="4"/>
  <c r="G42" i="4"/>
  <c r="H41" i="4"/>
  <c r="H40" i="4"/>
  <c r="H39" i="4"/>
  <c r="H27" i="4"/>
  <c r="H26" i="4"/>
  <c r="H22" i="4"/>
  <c r="H21" i="4"/>
  <c r="H20" i="4"/>
  <c r="H17" i="4"/>
  <c r="H16" i="4"/>
  <c r="H15" i="4"/>
  <c r="H14" i="4"/>
  <c r="H13" i="4"/>
  <c r="H12" i="4"/>
  <c r="H11" i="4"/>
  <c r="H10" i="4"/>
  <c r="H9"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埼玉県</author>
  </authors>
  <commentList>
    <comment ref="C43" authorId="0" shapeId="0" xr:uid="{510E377A-46C0-4FEA-BCDD-D716237D72B5}">
      <text>
        <r>
          <rPr>
            <sz val="14"/>
            <color indexed="81"/>
            <rFont val="MS P ゴシック"/>
            <family val="3"/>
            <charset val="128"/>
          </rPr>
          <t>６の認定取得後の活動予定と重複</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埼玉県</author>
  </authors>
  <commentList>
    <comment ref="C43" authorId="0" shapeId="0" xr:uid="{CCBA49B9-47E5-47EF-B1BD-0705B75EC70F}">
      <text>
        <r>
          <rPr>
            <sz val="14"/>
            <color indexed="81"/>
            <rFont val="MS P ゴシック"/>
            <family val="3"/>
            <charset val="128"/>
          </rPr>
          <t>６の認定取得後の活動予定と重複</t>
        </r>
      </text>
    </comment>
  </commentList>
</comments>
</file>

<file path=xl/sharedStrings.xml><?xml version="1.0" encoding="utf-8"?>
<sst xmlns="http://schemas.openxmlformats.org/spreadsheetml/2006/main" count="258" uniqueCount="131">
  <si>
    <t>★以下の黄色セルに入力してください</t>
    <rPh sb="1" eb="3">
      <t>イカ</t>
    </rPh>
    <rPh sb="4" eb="6">
      <t>キイロ</t>
    </rPh>
    <rPh sb="9" eb="11">
      <t>ニュウリョク</t>
    </rPh>
    <phoneticPr fontId="1"/>
  </si>
  <si>
    <r>
      <t xml:space="preserve">ライオンズクラブ国際協会330-C地区
</t>
    </r>
    <r>
      <rPr>
        <b/>
        <sz val="10"/>
        <color theme="1"/>
        <rFont val="BIZ UDPゴシック"/>
        <family val="3"/>
        <charset val="128"/>
      </rPr>
      <t xml:space="preserve">
</t>
    </r>
    <r>
      <rPr>
        <b/>
        <sz val="24"/>
        <color theme="1"/>
        <rFont val="BIZ UDPゴシック"/>
        <family val="3"/>
        <charset val="128"/>
      </rPr>
      <t>認定NPOを目指す法人への寄附による支援申請書</t>
    </r>
    <rPh sb="41" eb="44">
      <t>シンセイショ</t>
    </rPh>
    <phoneticPr fontId="1"/>
  </si>
  <si>
    <t>令和○年○月○日</t>
    <rPh sb="0" eb="2">
      <t>レイワ</t>
    </rPh>
    <rPh sb="3" eb="4">
      <t>ネン</t>
    </rPh>
    <rPh sb="5" eb="6">
      <t>ガツ</t>
    </rPh>
    <rPh sb="7" eb="8">
      <t>ニチ</t>
    </rPh>
    <phoneticPr fontId="1"/>
  </si>
  <si>
    <t>ライオンズクラブ国際協会330-C地区　ガバナー　様</t>
    <rPh sb="8" eb="12">
      <t>コクサイキョウカイ</t>
    </rPh>
    <rPh sb="17" eb="19">
      <t>チク</t>
    </rPh>
    <rPh sb="25" eb="26">
      <t>サマ</t>
    </rPh>
    <phoneticPr fontId="1"/>
  </si>
  <si>
    <t>　「ライオンズクラブ国際協会330-C地区による認定NPOを目指す法人への寄附による支援」を受けたいため、以下の必要書類を添付して申請します。
　（※添付書類…直近の事業報告書及び事業計画書、役員名簿、会員数が分かる書類、寄附者目録（過去２年分）、法人登記簿（写し））
　なお、募集要領を確認したこと及び募集要領１（５）及び（６）の要件を満たしていることを誓約します。</t>
    <rPh sb="46" eb="47">
      <t>ウ</t>
    </rPh>
    <rPh sb="53" eb="55">
      <t>イカ</t>
    </rPh>
    <rPh sb="56" eb="60">
      <t>ヒツヨウショルイ</t>
    </rPh>
    <rPh sb="61" eb="63">
      <t>テンプ</t>
    </rPh>
    <rPh sb="80" eb="82">
      <t>チョッキン</t>
    </rPh>
    <rPh sb="88" eb="89">
      <t>オヨ</t>
    </rPh>
    <rPh sb="152" eb="154">
      <t>ボシュウ</t>
    </rPh>
    <rPh sb="178" eb="180">
      <t>セイヤク</t>
    </rPh>
    <phoneticPr fontId="1"/>
  </si>
  <si>
    <t>１　申請法人</t>
    <rPh sb="2" eb="4">
      <t>シンセイ</t>
    </rPh>
    <rPh sb="4" eb="6">
      <t>ホウジン</t>
    </rPh>
    <phoneticPr fontId="1"/>
  </si>
  <si>
    <t>【入力エラーチェック】</t>
    <rPh sb="1" eb="3">
      <t>ニュウリョク</t>
    </rPh>
    <phoneticPr fontId="1"/>
  </si>
  <si>
    <t>法人名</t>
    <rPh sb="0" eb="3">
      <t>ホウジンメイ</t>
    </rPh>
    <phoneticPr fontId="1"/>
  </si>
  <si>
    <t>所在地</t>
    <rPh sb="0" eb="3">
      <t>ショザイチ</t>
    </rPh>
    <phoneticPr fontId="1"/>
  </si>
  <si>
    <t>法人番号</t>
    <rPh sb="0" eb="4">
      <t>ホウジンバンゴウ</t>
    </rPh>
    <phoneticPr fontId="1"/>
  </si>
  <si>
    <t>代表者</t>
    <rPh sb="0" eb="3">
      <t>ダイヒョウシャ</t>
    </rPh>
    <phoneticPr fontId="1"/>
  </si>
  <si>
    <t>（職名）</t>
    <rPh sb="1" eb="3">
      <t>ショクメイ</t>
    </rPh>
    <phoneticPr fontId="1"/>
  </si>
  <si>
    <t>（氏名）</t>
    <rPh sb="1" eb="3">
      <t>シメイ</t>
    </rPh>
    <phoneticPr fontId="1"/>
  </si>
  <si>
    <t>会計責任者</t>
    <rPh sb="0" eb="5">
      <t>カイケイセキニンシャ</t>
    </rPh>
    <phoneticPr fontId="1"/>
  </si>
  <si>
    <t>法人ＷＥＢサイトＵＲＬ</t>
    <rPh sb="0" eb="2">
      <t>ホウジン</t>
    </rPh>
    <phoneticPr fontId="1"/>
  </si>
  <si>
    <t>連絡先担当者</t>
    <rPh sb="0" eb="3">
      <t>レンラクサキ</t>
    </rPh>
    <rPh sb="3" eb="6">
      <t>タントウシャ</t>
    </rPh>
    <phoneticPr fontId="1"/>
  </si>
  <si>
    <t>連絡先電話番号</t>
    <rPh sb="0" eb="3">
      <t>レンラクサキ</t>
    </rPh>
    <rPh sb="3" eb="7">
      <t>デンワバンゴウ</t>
    </rPh>
    <phoneticPr fontId="1"/>
  </si>
  <si>
    <t>E-mail</t>
    <phoneticPr fontId="1"/>
  </si>
  <si>
    <t>２　法人情報</t>
    <rPh sb="2" eb="4">
      <t>ホウジン</t>
    </rPh>
    <rPh sb="4" eb="6">
      <t>ジョウホウ</t>
    </rPh>
    <phoneticPr fontId="1"/>
  </si>
  <si>
    <t>設立年月日</t>
    <phoneticPr fontId="1"/>
  </si>
  <si>
    <t>設立認証年月日</t>
    <rPh sb="0" eb="3">
      <t>ホウジンカク</t>
    </rPh>
    <phoneticPr fontId="1"/>
  </si>
  <si>
    <t>役員数（人）</t>
    <rPh sb="0" eb="2">
      <t>ヤクイン</t>
    </rPh>
    <rPh sb="2" eb="3">
      <t>カズ</t>
    </rPh>
    <rPh sb="4" eb="5">
      <t>ニン</t>
    </rPh>
    <phoneticPr fontId="1"/>
  </si>
  <si>
    <t>正会員数（人）</t>
    <rPh sb="0" eb="1">
      <t>セイ</t>
    </rPh>
    <rPh sb="1" eb="3">
      <t>カイイン</t>
    </rPh>
    <phoneticPr fontId="1"/>
  </si>
  <si>
    <t>賛助会員・準会員数（人）</t>
    <rPh sb="0" eb="4">
      <t>サンジョカイイン</t>
    </rPh>
    <rPh sb="5" eb="8">
      <t>ジュンカイイン</t>
    </rPh>
    <rPh sb="8" eb="9">
      <t>カズ</t>
    </rPh>
    <rPh sb="10" eb="11">
      <t>ニン</t>
    </rPh>
    <phoneticPr fontId="1"/>
  </si>
  <si>
    <t>ボランティア人数（人）</t>
    <rPh sb="6" eb="8">
      <t>ニンズウ</t>
    </rPh>
    <phoneticPr fontId="1"/>
  </si>
  <si>
    <t>３　法人の収支状況　　＊事業期間が終了していない場合は見込みの金額を記入</t>
    <rPh sb="2" eb="4">
      <t>ホウジン</t>
    </rPh>
    <rPh sb="5" eb="7">
      <t>シュウシ</t>
    </rPh>
    <rPh sb="7" eb="9">
      <t>ジョウキョウ</t>
    </rPh>
    <phoneticPr fontId="1"/>
  </si>
  <si>
    <t>年度</t>
    <rPh sb="0" eb="2">
      <t>ネンド</t>
    </rPh>
    <phoneticPr fontId="1"/>
  </si>
  <si>
    <t>R5.4.1を含む事業年度</t>
    <rPh sb="7" eb="8">
      <t>フク</t>
    </rPh>
    <rPh sb="9" eb="11">
      <t>ジギョウ</t>
    </rPh>
    <rPh sb="11" eb="13">
      <t>ネンド</t>
    </rPh>
    <phoneticPr fontId="1"/>
  </si>
  <si>
    <t>R6.4.1を含む事業年度</t>
    <rPh sb="7" eb="8">
      <t>フク</t>
    </rPh>
    <rPh sb="9" eb="13">
      <t>ジギョウネンド</t>
    </rPh>
    <phoneticPr fontId="1"/>
  </si>
  <si>
    <t>R7.4.1を含む事業年度（見込み）</t>
    <rPh sb="7" eb="8">
      <t>フク</t>
    </rPh>
    <rPh sb="9" eb="13">
      <t>ジギョウネンド</t>
    </rPh>
    <rPh sb="14" eb="16">
      <t>ミコ</t>
    </rPh>
    <phoneticPr fontId="1"/>
  </si>
  <si>
    <t>経常収益（円）</t>
    <rPh sb="0" eb="4">
      <t>ケイジョウシュウエキ</t>
    </rPh>
    <rPh sb="5" eb="6">
      <t>エン</t>
    </rPh>
    <phoneticPr fontId="1"/>
  </si>
  <si>
    <t>経常費用（円）</t>
    <rPh sb="0" eb="4">
      <t>ケイジョウヒヨウ</t>
    </rPh>
    <phoneticPr fontId="1"/>
  </si>
  <si>
    <t>４　競争的資金の獲得状況（令和５年４月以降に獲得した競争的資金（公募による助成金等）の実績）</t>
    <phoneticPr fontId="1"/>
  </si>
  <si>
    <t>資金の名称</t>
    <phoneticPr fontId="1"/>
  </si>
  <si>
    <t>交付者</t>
    <phoneticPr fontId="1"/>
  </si>
  <si>
    <t>金額（円）</t>
    <rPh sb="0" eb="2">
      <t>キンガク</t>
    </rPh>
    <rPh sb="3" eb="4">
      <t>エン</t>
    </rPh>
    <phoneticPr fontId="1"/>
  </si>
  <si>
    <t>交付年月日</t>
    <rPh sb="0" eb="2">
      <t>コウフ</t>
    </rPh>
    <rPh sb="2" eb="5">
      <t>ネンガッピ</t>
    </rPh>
    <phoneticPr fontId="1"/>
  </si>
  <si>
    <t>※ 過去3か年以内に交付された委託金・助成金等について、直近の５件以内を記載してください。</t>
    <rPh sb="2" eb="4">
      <t>カコ</t>
    </rPh>
    <rPh sb="6" eb="7">
      <t>ネン</t>
    </rPh>
    <rPh sb="7" eb="9">
      <t>イナイ</t>
    </rPh>
    <rPh sb="14" eb="16">
      <t>イタク</t>
    </rPh>
    <rPh sb="18" eb="21">
      <t>ジョセイキン</t>
    </rPh>
    <rPh sb="27" eb="29">
      <t>チョッキン</t>
    </rPh>
    <rPh sb="31" eb="34">
      <t>ケンイナイ</t>
    </rPh>
    <phoneticPr fontId="1"/>
  </si>
  <si>
    <t>５　法人の活動</t>
    <rPh sb="2" eb="4">
      <t>ホウジン</t>
    </rPh>
    <rPh sb="5" eb="7">
      <t>カツドウ</t>
    </rPh>
    <phoneticPr fontId="1"/>
  </si>
  <si>
    <t>法人の活動目的
（定款に記載している目的）</t>
    <rPh sb="0" eb="2">
      <t>ホウジン</t>
    </rPh>
    <rPh sb="3" eb="5">
      <t>カツドウ</t>
    </rPh>
    <rPh sb="5" eb="7">
      <t>モクテキ</t>
    </rPh>
    <rPh sb="9" eb="11">
      <t>テイカン</t>
    </rPh>
    <rPh sb="12" eb="14">
      <t>キサイ</t>
    </rPh>
    <rPh sb="18" eb="20">
      <t>モクテキ</t>
    </rPh>
    <phoneticPr fontId="1"/>
  </si>
  <si>
    <t>主な活動内容
（定款に記載している事業の種類）</t>
    <rPh sb="0" eb="1">
      <t>オモ</t>
    </rPh>
    <rPh sb="2" eb="4">
      <t>カツドウ</t>
    </rPh>
    <rPh sb="4" eb="6">
      <t>ナイヨウ</t>
    </rPh>
    <rPh sb="8" eb="10">
      <t>テイカン</t>
    </rPh>
    <rPh sb="11" eb="13">
      <t>キサイ</t>
    </rPh>
    <rPh sb="17" eb="19">
      <t>ジギョウ</t>
    </rPh>
    <rPh sb="20" eb="22">
      <t>シュルイ</t>
    </rPh>
    <phoneticPr fontId="1"/>
  </si>
  <si>
    <t>主な活動地域</t>
    <rPh sb="0" eb="1">
      <t>オモ</t>
    </rPh>
    <rPh sb="2" eb="6">
      <t>カツドウチイキ</t>
    </rPh>
    <phoneticPr fontId="1"/>
  </si>
  <si>
    <t>これまでの主な活動実績
（３００字以内）</t>
    <rPh sb="5" eb="6">
      <t>オモ</t>
    </rPh>
    <rPh sb="7" eb="11">
      <t>カツドウジッセキ</t>
    </rPh>
    <rPh sb="16" eb="17">
      <t>ジ</t>
    </rPh>
    <rPh sb="17" eb="19">
      <t>イナイ</t>
    </rPh>
    <phoneticPr fontId="1"/>
  </si>
  <si>
    <t>今後の活動予定</t>
    <rPh sb="0" eb="2">
      <t>コンゴ</t>
    </rPh>
    <rPh sb="3" eb="7">
      <t>カツドウヨテイ</t>
    </rPh>
    <phoneticPr fontId="1"/>
  </si>
  <si>
    <t>６　ライオンズクラブ国際協会330-C地区からの寄附により実施する主な事業</t>
    <rPh sb="10" eb="14">
      <t>コクサイキョウカイ</t>
    </rPh>
    <rPh sb="19" eb="21">
      <t>チク</t>
    </rPh>
    <rPh sb="24" eb="26">
      <t>キフ</t>
    </rPh>
    <rPh sb="29" eb="31">
      <t>ジッシ</t>
    </rPh>
    <rPh sb="33" eb="34">
      <t>オモ</t>
    </rPh>
    <rPh sb="35" eb="37">
      <t>ジギョウ</t>
    </rPh>
    <phoneticPr fontId="1"/>
  </si>
  <si>
    <t>事業名</t>
    <rPh sb="0" eb="3">
      <t>ジギョウメイ</t>
    </rPh>
    <phoneticPr fontId="1"/>
  </si>
  <si>
    <t>事業期間</t>
    <rPh sb="0" eb="4">
      <t>ジギョウキカン</t>
    </rPh>
    <phoneticPr fontId="1"/>
  </si>
  <si>
    <t>（開始時期）</t>
    <rPh sb="1" eb="5">
      <t>カイシジキ</t>
    </rPh>
    <phoneticPr fontId="1"/>
  </si>
  <si>
    <t>（終了時期）</t>
    <rPh sb="1" eb="5">
      <t>シュウリョウジキ</t>
    </rPh>
    <phoneticPr fontId="1"/>
  </si>
  <si>
    <t>事業実施場所</t>
    <rPh sb="0" eb="6">
      <t>ジギョウジッシバショ</t>
    </rPh>
    <phoneticPr fontId="1"/>
  </si>
  <si>
    <t>具体的な事業内容
（300字以内）</t>
    <rPh sb="0" eb="3">
      <t>グタイテキ</t>
    </rPh>
    <rPh sb="4" eb="8">
      <t>ジギョウナイヨウ</t>
    </rPh>
    <phoneticPr fontId="1"/>
  </si>
  <si>
    <t>事業を実施する背景・目的
（300字以内）</t>
    <rPh sb="0" eb="2">
      <t>ジギョウ</t>
    </rPh>
    <rPh sb="3" eb="5">
      <t>ジッシ</t>
    </rPh>
    <rPh sb="7" eb="9">
      <t>ハイケイ</t>
    </rPh>
    <rPh sb="10" eb="12">
      <t>モクテキ</t>
    </rPh>
    <phoneticPr fontId="1"/>
  </si>
  <si>
    <t>対象者</t>
    <rPh sb="0" eb="3">
      <t>タイショウシャ</t>
    </rPh>
    <phoneticPr fontId="1"/>
  </si>
  <si>
    <t>受益者数、従事者・参加者数</t>
    <rPh sb="0" eb="3">
      <t>ジュエキシャ</t>
    </rPh>
    <rPh sb="3" eb="4">
      <t>スウ</t>
    </rPh>
    <rPh sb="5" eb="8">
      <t>ジュウジシャ</t>
    </rPh>
    <rPh sb="9" eb="12">
      <t>サンカシャ</t>
    </rPh>
    <rPh sb="12" eb="13">
      <t>スウ</t>
    </rPh>
    <phoneticPr fontId="1"/>
  </si>
  <si>
    <t>受益者数（人）</t>
    <rPh sb="0" eb="3">
      <t>ジュエキシャ</t>
    </rPh>
    <rPh sb="3" eb="4">
      <t>スウ</t>
    </rPh>
    <rPh sb="5" eb="6">
      <t>ニン</t>
    </rPh>
    <phoneticPr fontId="1"/>
  </si>
  <si>
    <t>従事者・参加者数（人）</t>
    <rPh sb="0" eb="3">
      <t>ジュウジシャ</t>
    </rPh>
    <rPh sb="4" eb="6">
      <t>サンカ</t>
    </rPh>
    <rPh sb="7" eb="8">
      <t>スウ</t>
    </rPh>
    <rPh sb="9" eb="10">
      <t>ニン</t>
    </rPh>
    <phoneticPr fontId="1"/>
  </si>
  <si>
    <t>実施回数</t>
    <rPh sb="0" eb="4">
      <t>ジッシカイスウ</t>
    </rPh>
    <phoneticPr fontId="1"/>
  </si>
  <si>
    <t>実施体制</t>
    <rPh sb="0" eb="4">
      <t>ジッシタイセイ</t>
    </rPh>
    <phoneticPr fontId="1"/>
  </si>
  <si>
    <t>ライオンズクラブ330-C地区に協力してほしい事項、または、連携して取り組むことが想定される内容
（300字以内）</t>
    <rPh sb="13" eb="15">
      <t>チク</t>
    </rPh>
    <rPh sb="16" eb="18">
      <t>キョウリョク</t>
    </rPh>
    <rPh sb="23" eb="25">
      <t>ジコウ</t>
    </rPh>
    <rPh sb="30" eb="32">
      <t>レンケイ</t>
    </rPh>
    <rPh sb="34" eb="35">
      <t>ト</t>
    </rPh>
    <rPh sb="36" eb="37">
      <t>ク</t>
    </rPh>
    <rPh sb="41" eb="43">
      <t>ソウテイ</t>
    </rPh>
    <rPh sb="46" eb="48">
      <t>ナイヨウ</t>
    </rPh>
    <phoneticPr fontId="1"/>
  </si>
  <si>
    <t>目指す成果
（300字以内）</t>
    <rPh sb="0" eb="2">
      <t>メザ</t>
    </rPh>
    <rPh sb="3" eb="5">
      <t>セイカ</t>
    </rPh>
    <phoneticPr fontId="1"/>
  </si>
  <si>
    <t>７　認定NPO取得に向けた意向等</t>
    <rPh sb="2" eb="4">
      <t>ニンテイ</t>
    </rPh>
    <rPh sb="7" eb="9">
      <t>シュトク</t>
    </rPh>
    <rPh sb="10" eb="11">
      <t>ム</t>
    </rPh>
    <rPh sb="13" eb="15">
      <t>イコウ</t>
    </rPh>
    <rPh sb="15" eb="16">
      <t>トウ</t>
    </rPh>
    <phoneticPr fontId="1"/>
  </si>
  <si>
    <t>認定ＮＰＯ申請予定時期</t>
    <rPh sb="0" eb="2">
      <t>ニンテイ</t>
    </rPh>
    <rPh sb="5" eb="7">
      <t>シンセイ</t>
    </rPh>
    <rPh sb="7" eb="11">
      <t>ヨテイジキ</t>
    </rPh>
    <phoneticPr fontId="1"/>
  </si>
  <si>
    <t>認定ＮＰＯを取得する理由
（300字以内）</t>
  </si>
  <si>
    <t>認定取得に対する法人内の合意状況や取組状況
（300字以内）</t>
    <rPh sb="0" eb="2">
      <t>ニンテイ</t>
    </rPh>
    <rPh sb="2" eb="4">
      <t>シュトク</t>
    </rPh>
    <rPh sb="5" eb="6">
      <t>タイ</t>
    </rPh>
    <rPh sb="8" eb="11">
      <t>ホウジンナイ</t>
    </rPh>
    <rPh sb="12" eb="16">
      <t>ゴウイジョウキョウ</t>
    </rPh>
    <rPh sb="17" eb="19">
      <t>トリクミ</t>
    </rPh>
    <rPh sb="19" eb="21">
      <t>ジョウキョウ</t>
    </rPh>
    <phoneticPr fontId="1"/>
  </si>
  <si>
    <t>認定ＮＰＯを取得後どのように活動していきたいか
（300字以内）</t>
    <rPh sb="0" eb="2">
      <t>ニンテイ</t>
    </rPh>
    <rPh sb="6" eb="8">
      <t>シュトク</t>
    </rPh>
    <rPh sb="8" eb="9">
      <t>ゴ</t>
    </rPh>
    <rPh sb="14" eb="16">
      <t>カツドウ</t>
    </rPh>
    <phoneticPr fontId="1"/>
  </si>
  <si>
    <t>８　認定NPO取得要件の達成状況等</t>
    <rPh sb="2" eb="4">
      <t>ニンテイ</t>
    </rPh>
    <rPh sb="7" eb="9">
      <t>シュトク</t>
    </rPh>
    <rPh sb="9" eb="11">
      <t>ヨウケン</t>
    </rPh>
    <rPh sb="12" eb="14">
      <t>タッセイ</t>
    </rPh>
    <rPh sb="14" eb="16">
      <t>ジョウキョウ</t>
    </rPh>
    <rPh sb="16" eb="17">
      <t>トウ</t>
    </rPh>
    <phoneticPr fontId="1"/>
  </si>
  <si>
    <t>（１）パブリックサポートテスト（相対値基準）の状況等　＊事業期間が終了していない場合は見込みの金額を記入</t>
    <rPh sb="16" eb="18">
      <t>ソウタイ</t>
    </rPh>
    <rPh sb="23" eb="26">
      <t>ジョウキョウトウ</t>
    </rPh>
    <rPh sb="28" eb="32">
      <t>ジギョウキカン</t>
    </rPh>
    <rPh sb="33" eb="35">
      <t>シュウリョウ</t>
    </rPh>
    <rPh sb="40" eb="42">
      <t>バアイ</t>
    </rPh>
    <rPh sb="43" eb="45">
      <t>ミコ</t>
    </rPh>
    <rPh sb="47" eb="49">
      <t>キンガク</t>
    </rPh>
    <rPh sb="50" eb="52">
      <t>キニュウ</t>
    </rPh>
    <phoneticPr fontId="1"/>
  </si>
  <si>
    <t>R6.4.1を含む事業年度</t>
    <rPh sb="7" eb="8">
      <t>フク</t>
    </rPh>
    <rPh sb="9" eb="11">
      <t>ジギョウ</t>
    </rPh>
    <rPh sb="11" eb="13">
      <t>ネンド</t>
    </rPh>
    <phoneticPr fontId="1"/>
  </si>
  <si>
    <t>R7.4.1を含む事業年度</t>
    <rPh sb="7" eb="8">
      <t>フク</t>
    </rPh>
    <rPh sb="9" eb="13">
      <t>ジギョウネンド</t>
    </rPh>
    <phoneticPr fontId="1"/>
  </si>
  <si>
    <t>R8.4.1を含む事業年度</t>
    <rPh sb="7" eb="8">
      <t>フク</t>
    </rPh>
    <rPh sb="9" eb="13">
      <t>ジギョウネンド</t>
    </rPh>
    <phoneticPr fontId="1"/>
  </si>
  <si>
    <t>R9.4.1を含む事業年度</t>
    <rPh sb="7" eb="8">
      <t>フク</t>
    </rPh>
    <rPh sb="9" eb="13">
      <t>ジギョウネンド</t>
    </rPh>
    <phoneticPr fontId="1"/>
  </si>
  <si>
    <t>経常収益（円）</t>
    <rPh sb="0" eb="2">
      <t>ケイジョウ</t>
    </rPh>
    <rPh sb="2" eb="4">
      <t>シュウエキ</t>
    </rPh>
    <rPh sb="5" eb="6">
      <t>エン</t>
    </rPh>
    <phoneticPr fontId="1"/>
  </si>
  <si>
    <t>寄付金等受取額（円）</t>
    <rPh sb="0" eb="3">
      <t>キフキン</t>
    </rPh>
    <rPh sb="3" eb="4">
      <t>トウ</t>
    </rPh>
    <rPh sb="4" eb="6">
      <t>ウケトリ</t>
    </rPh>
    <rPh sb="6" eb="7">
      <t>ガク</t>
    </rPh>
    <rPh sb="8" eb="9">
      <t>エン</t>
    </rPh>
    <phoneticPr fontId="1"/>
  </si>
  <si>
    <t>※１　パブリックサポートテスト（相対値基準）・・・実績判定期間内の各事業年度中の経常収入金額に占める。
寄附金の割合が20％以上であること</t>
    <rPh sb="16" eb="18">
      <t>ソウタイ</t>
    </rPh>
    <rPh sb="18" eb="19">
      <t>チ</t>
    </rPh>
    <rPh sb="19" eb="21">
      <t>キジュン</t>
    </rPh>
    <phoneticPr fontId="1"/>
  </si>
  <si>
    <t>※2　ライオンズクラブ国際協会330-C地区からの寄附がなかった場合の見込みを記入。</t>
    <rPh sb="11" eb="15">
      <t>コクサイキョウカイ</t>
    </rPh>
    <rPh sb="20" eb="22">
      <t>チク</t>
    </rPh>
    <rPh sb="25" eb="27">
      <t>キフ</t>
    </rPh>
    <rPh sb="32" eb="34">
      <t>バアイ</t>
    </rPh>
    <rPh sb="35" eb="37">
      <t>ミコ</t>
    </rPh>
    <rPh sb="39" eb="41">
      <t>キニュウ</t>
    </rPh>
    <phoneticPr fontId="1"/>
  </si>
  <si>
    <t>※３　任意性があり、対価性（反対給付）が ない賛助会費や民間助成金も含む。</t>
    <phoneticPr fontId="1"/>
  </si>
  <si>
    <t>※４　寄附者氏名・寄附者住所・寄附金額・受領年月日 が漏れなく記載されている寄附金等のみをカウントする。</t>
    <phoneticPr fontId="1"/>
  </si>
  <si>
    <t>（２）パブリックサポートテスト（絶対値基準）の状況等　　＊事業期間が終了していない場合は見込みの金額を記入</t>
    <rPh sb="23" eb="26">
      <t>ジョウキョウトウ</t>
    </rPh>
    <phoneticPr fontId="1"/>
  </si>
  <si>
    <t>年3,000円以上の寄附者の数（人）</t>
    <rPh sb="0" eb="1">
      <t>ネン</t>
    </rPh>
    <rPh sb="6" eb="7">
      <t>エン</t>
    </rPh>
    <rPh sb="7" eb="9">
      <t>イジョウ</t>
    </rPh>
    <rPh sb="10" eb="12">
      <t>キフ</t>
    </rPh>
    <rPh sb="12" eb="13">
      <t>シャ</t>
    </rPh>
    <rPh sb="14" eb="15">
      <t>スウ</t>
    </rPh>
    <rPh sb="16" eb="17">
      <t>ニン</t>
    </rPh>
    <phoneticPr fontId="1"/>
  </si>
  <si>
    <t>※１　パブリックサポートテスト（絶対値基準）・・・実績判定期間内の各事業年度中の寄附金の額の総額が3,000円以上である寄附者の数の合計数が年平均100人以上であること。</t>
    <rPh sb="16" eb="21">
      <t>ゼッタイチキジュン</t>
    </rPh>
    <phoneticPr fontId="1"/>
  </si>
  <si>
    <t>（３）その他の認定ＮＰＯ取得要件の状況等</t>
    <rPh sb="5" eb="6">
      <t>タ</t>
    </rPh>
    <rPh sb="7" eb="9">
      <t>ニンテイ</t>
    </rPh>
    <rPh sb="12" eb="16">
      <t>シュトクヨウケン</t>
    </rPh>
    <rPh sb="17" eb="19">
      <t>ジョウキョウ</t>
    </rPh>
    <rPh sb="19" eb="20">
      <t>トウ</t>
    </rPh>
    <phoneticPr fontId="1"/>
  </si>
  <si>
    <t>要件</t>
    <rPh sb="0" eb="2">
      <t>ヨウケン</t>
    </rPh>
    <phoneticPr fontId="1"/>
  </si>
  <si>
    <t>達成状況
（※リストから〇・×を選択）</t>
    <rPh sb="0" eb="4">
      <t>タッセイジョウキョウ</t>
    </rPh>
    <rPh sb="16" eb="18">
      <t>センタク</t>
    </rPh>
    <phoneticPr fontId="1"/>
  </si>
  <si>
    <t>達成状況が「×」の場合、要件を満たすために計画している内容　
（「いつまでに」「何をするか」）を具体的に記載）</t>
    <rPh sb="0" eb="2">
      <t>タッセイ</t>
    </rPh>
    <rPh sb="2" eb="4">
      <t>ジョウキョウ</t>
    </rPh>
    <rPh sb="9" eb="11">
      <t>バアイ</t>
    </rPh>
    <phoneticPr fontId="1"/>
  </si>
  <si>
    <t>①事業活動において共益的な活動の占める割合が50%未満か</t>
    <phoneticPr fontId="1"/>
  </si>
  <si>
    <t>②運営組織及び経理に関して基準に適合しているか</t>
    <phoneticPr fontId="1"/>
  </si>
  <si>
    <t>③事業活動に関して基準に適合しているか</t>
    <phoneticPr fontId="1"/>
  </si>
  <si>
    <t>④事業報告書等、役員名簿及び定款等の閲覧請求があった場合、事務所において閲覧させているか</t>
    <phoneticPr fontId="1"/>
  </si>
  <si>
    <t>⑤各事業年度の事業報告書等を所轄庁に提出しているか</t>
    <phoneticPr fontId="1"/>
  </si>
  <si>
    <t>⑥法令に違反する事実、偽りその他不正の行為により何らかの利益を得、又は得ようとした事実、その他公益に反する事実はないか</t>
    <phoneticPr fontId="1"/>
  </si>
  <si>
    <t>⑦設立の日以後１年を超える期間が経過しているか</t>
    <phoneticPr fontId="1"/>
  </si>
  <si>
    <r>
      <t xml:space="preserve">※各要件の詳細は、埼玉県ホームページ 「NPOコバトンびん」 に掲載しているリーフレット </t>
    </r>
    <r>
      <rPr>
        <b/>
        <sz val="16"/>
        <color rgb="FFC00000"/>
        <rFont val="BIZ UDPゴシック"/>
        <family val="3"/>
        <charset val="128"/>
      </rPr>
      <t>『認定・指定NPO法人へのステップアップ』</t>
    </r>
    <r>
      <rPr>
        <sz val="16"/>
        <rFont val="BIZ UDPゴシック"/>
        <family val="3"/>
        <charset val="128"/>
      </rPr>
      <t xml:space="preserve"> を参照してください。</t>
    </r>
    <rPh sb="1" eb="2">
      <t>カク</t>
    </rPh>
    <rPh sb="68" eb="70">
      <t>サンショウ</t>
    </rPh>
    <phoneticPr fontId="1"/>
  </si>
  <si>
    <t>　 【ＵＲＬ】 https://www.saitamaken-npo.net/html/nintei_leaflet_2.pdf</t>
    <phoneticPr fontId="1"/>
  </si>
  <si>
    <t>特定非営利活動法人××××</t>
    <phoneticPr fontId="1"/>
  </si>
  <si>
    <t>さいたま市浦和区高砂×－×－×　××ビル3階　×号室</t>
    <rPh sb="4" eb="5">
      <t>シ</t>
    </rPh>
    <rPh sb="5" eb="10">
      <t>ウラワクタカサゴ</t>
    </rPh>
    <rPh sb="21" eb="22">
      <t>カイ</t>
    </rPh>
    <rPh sb="24" eb="26">
      <t>ゴウシツ</t>
    </rPh>
    <phoneticPr fontId="1"/>
  </si>
  <si>
    <t>×××××××××××××</t>
    <phoneticPr fontId="1"/>
  </si>
  <si>
    <t>代表理事</t>
    <rPh sb="0" eb="4">
      <t>ダイヒョウリジ</t>
    </rPh>
    <phoneticPr fontId="1"/>
  </si>
  <si>
    <t>××　××</t>
    <phoneticPr fontId="1"/>
  </si>
  <si>
    <t>副代表理事</t>
    <rPh sb="0" eb="5">
      <t>フクダイヒョウリジ</t>
    </rPh>
    <phoneticPr fontId="1"/>
  </si>
  <si>
    <t>https://www.・・・・・・・・・・・・・・・・・・・・・・・</t>
    <phoneticPr fontId="1"/>
  </si>
  <si>
    <t>理事</t>
    <rPh sb="0" eb="2">
      <t>リジ</t>
    </rPh>
    <phoneticPr fontId="1"/>
  </si>
  <si>
    <t>０９０－××××ー××××</t>
    <phoneticPr fontId="1"/>
  </si>
  <si>
    <t>・･･･・・・・＠・・・・･･･</t>
    <phoneticPr fontId="1"/>
  </si>
  <si>
    <t>埼玉県NPO活動促進助成金</t>
    <rPh sb="0" eb="3">
      <t>サイタマケン</t>
    </rPh>
    <rPh sb="6" eb="10">
      <t>カツドウソクシン</t>
    </rPh>
    <rPh sb="10" eb="12">
      <t>ジョセイ</t>
    </rPh>
    <rPh sb="12" eb="13">
      <t>キン</t>
    </rPh>
    <phoneticPr fontId="1"/>
  </si>
  <si>
    <t>埼玉県</t>
    <rPh sb="0" eb="3">
      <t>サイタマケン</t>
    </rPh>
    <phoneticPr fontId="1"/>
  </si>
  <si>
    <t>〇〇市市民活動助成金</t>
    <rPh sb="3" eb="7">
      <t>シミンカツドウ</t>
    </rPh>
    <rPh sb="7" eb="10">
      <t>ジョセイキン</t>
    </rPh>
    <phoneticPr fontId="1"/>
  </si>
  <si>
    <t>〇〇市</t>
    <phoneticPr fontId="1"/>
  </si>
  <si>
    <t>××NPO活動支援助成金</t>
    <rPh sb="5" eb="7">
      <t>カツドウ</t>
    </rPh>
    <rPh sb="7" eb="9">
      <t>シエン</t>
    </rPh>
    <rPh sb="9" eb="12">
      <t>ジョセイキン</t>
    </rPh>
    <phoneticPr fontId="1"/>
  </si>
  <si>
    <t>公益財団法人××××協会</t>
    <phoneticPr fontId="1"/>
  </si>
  <si>
    <t>この法人は、埼玉県内において、子どもや青少年の健全育成、××××を促進するため、××××や××××に取り組むことを目的とする。</t>
    <rPh sb="15" eb="16">
      <t>コ</t>
    </rPh>
    <rPh sb="19" eb="22">
      <t>セイショウネン</t>
    </rPh>
    <rPh sb="23" eb="27">
      <t>ケンゼンイクセイ</t>
    </rPh>
    <rPh sb="33" eb="35">
      <t>ソクシン</t>
    </rPh>
    <rPh sb="50" eb="51">
      <t>ト</t>
    </rPh>
    <rPh sb="52" eb="53">
      <t>ク</t>
    </rPh>
    <phoneticPr fontId="1"/>
  </si>
  <si>
    <t>①子供食堂事業、　②子供の学習支援事業、　③ひとり親家庭への食料品提供事業</t>
    <rPh sb="1" eb="3">
      <t>コドモ</t>
    </rPh>
    <rPh sb="3" eb="5">
      <t>ショクドウ</t>
    </rPh>
    <rPh sb="5" eb="7">
      <t>ジギョウ</t>
    </rPh>
    <rPh sb="25" eb="26">
      <t>オヤ</t>
    </rPh>
    <phoneticPr fontId="1"/>
  </si>
  <si>
    <t>〇〇市・△△町</t>
    <rPh sb="6" eb="7">
      <t>マチ</t>
    </rPh>
    <phoneticPr fontId="1"/>
  </si>
  <si>
    <t>①令和×年から、〇〇市・△△町において子供食堂を×か所開設し、地域の企業やボランティア等の協力を得て、週1回、概ね×人の子供たちに食事を提供。
②令和×年から、上記の子供食堂において、週1回、概ね×人の子供たちを対象に、大学生・高校生ボランティアによる学習支援教室を開催。
③令和×年から、〇〇市において、スーパー、福祉団体、地元農家等と連携し、ひとり親家庭など約××世帯に対して、月1回、無料で食料品等を提供。</t>
    <rPh sb="1" eb="3">
      <t>レイワ</t>
    </rPh>
    <rPh sb="4" eb="5">
      <t>ネン</t>
    </rPh>
    <rPh sb="19" eb="23">
      <t>コドモショクドウ</t>
    </rPh>
    <rPh sb="26" eb="27">
      <t>ショ</t>
    </rPh>
    <rPh sb="27" eb="29">
      <t>カイセツ</t>
    </rPh>
    <rPh sb="31" eb="33">
      <t>チイキ</t>
    </rPh>
    <rPh sb="34" eb="36">
      <t>キギョウ</t>
    </rPh>
    <rPh sb="43" eb="44">
      <t>トウ</t>
    </rPh>
    <rPh sb="45" eb="47">
      <t>キョウリョク</t>
    </rPh>
    <rPh sb="48" eb="49">
      <t>エ</t>
    </rPh>
    <rPh sb="51" eb="52">
      <t>シュウ</t>
    </rPh>
    <rPh sb="55" eb="56">
      <t>オオム</t>
    </rPh>
    <rPh sb="58" eb="59">
      <t>ニン</t>
    </rPh>
    <rPh sb="60" eb="62">
      <t>コドモ</t>
    </rPh>
    <rPh sb="65" eb="67">
      <t>ショクジ</t>
    </rPh>
    <rPh sb="68" eb="70">
      <t>テイキョウ</t>
    </rPh>
    <rPh sb="106" eb="108">
      <t>タイショウ</t>
    </rPh>
    <phoneticPr fontId="1"/>
  </si>
  <si>
    <t>子供食堂・学習支援事業</t>
    <rPh sb="0" eb="4">
      <t>コドモショクドウ</t>
    </rPh>
    <rPh sb="5" eb="9">
      <t>ガクシュウシエン</t>
    </rPh>
    <rPh sb="9" eb="11">
      <t>ジギョウ</t>
    </rPh>
    <phoneticPr fontId="1"/>
  </si>
  <si>
    <t>□□市</t>
    <rPh sb="2" eb="3">
      <t>シ</t>
    </rPh>
    <phoneticPr fontId="1"/>
  </si>
  <si>
    <t>現在実施している事業に加え、□□市・学校・関係団体等と連携し、新たに□□市内×か所で、生活困窮家庭やひとり親家庭等の子供たちを対象とする子供食堂・学習支援教室を実施する。
また、子供食堂・学習支援教室を利用する子供たちを対象に、大学生・高校生ボランティアが中心となって地域交流イベントを企画・開催するほか、農業体験や自然ふれあい体験、スポーツ教室等も定期的に実施する。</t>
    <rPh sb="0" eb="4">
      <t>ゲンザイジッシ</t>
    </rPh>
    <rPh sb="8" eb="10">
      <t>ジギョウ</t>
    </rPh>
    <rPh sb="11" eb="12">
      <t>クワ</t>
    </rPh>
    <rPh sb="31" eb="32">
      <t>アラ</t>
    </rPh>
    <rPh sb="36" eb="37">
      <t>シ</t>
    </rPh>
    <rPh sb="37" eb="38">
      <t>ナイ</t>
    </rPh>
    <rPh sb="38" eb="41">
      <t>バツカショ</t>
    </rPh>
    <rPh sb="80" eb="82">
      <t>ジッシ</t>
    </rPh>
    <rPh sb="89" eb="93">
      <t>コドモショクドウ</t>
    </rPh>
    <rPh sb="94" eb="100">
      <t>ガクシュウシエンキョウシツ</t>
    </rPh>
    <rPh sb="101" eb="103">
      <t>リヨウ</t>
    </rPh>
    <rPh sb="105" eb="107">
      <t>コドモ</t>
    </rPh>
    <rPh sb="110" eb="112">
      <t>タイショウ</t>
    </rPh>
    <rPh sb="114" eb="117">
      <t>ダイガクセイ</t>
    </rPh>
    <rPh sb="118" eb="121">
      <t>コウコウセイ</t>
    </rPh>
    <rPh sb="128" eb="130">
      <t>チュウシン</t>
    </rPh>
    <rPh sb="134" eb="138">
      <t>チイキコウリュウ</t>
    </rPh>
    <rPh sb="143" eb="145">
      <t>キカク</t>
    </rPh>
    <rPh sb="146" eb="148">
      <t>カイサイ</t>
    </rPh>
    <rPh sb="153" eb="157">
      <t>ノウギョウタイケン</t>
    </rPh>
    <rPh sb="164" eb="166">
      <t>タイケン</t>
    </rPh>
    <rPh sb="171" eb="173">
      <t>キョウシツ</t>
    </rPh>
    <rPh sb="175" eb="178">
      <t>テイキテキ</t>
    </rPh>
    <phoneticPr fontId="1"/>
  </si>
  <si>
    <t>□□市では、生活困窮家庭・ひとり親家庭等が増加の一途をたどっている一方、子供食堂や学習支援教室などの支援を実施する団体が少ない状況にある。そのため、これまで〇〇市・△△町で実施してきた子供食堂・学習支援教室等のノウハウやネットワークを生かし、□□市の生活困窮家庭・ひとり親家庭等の子供の育成を支援していく必要があると考えるため。</t>
    <rPh sb="0" eb="3">
      <t>シカクシカクシ</t>
    </rPh>
    <rPh sb="6" eb="12">
      <t>セイカツコンキュウカテイ</t>
    </rPh>
    <rPh sb="19" eb="20">
      <t>トウ</t>
    </rPh>
    <rPh sb="21" eb="23">
      <t>ゾウカ</t>
    </rPh>
    <rPh sb="24" eb="26">
      <t>イット</t>
    </rPh>
    <rPh sb="33" eb="35">
      <t>イッポウ</t>
    </rPh>
    <rPh sb="36" eb="40">
      <t>コドモショクドウ</t>
    </rPh>
    <rPh sb="41" eb="47">
      <t>ガクシュウシエンキョウシツ</t>
    </rPh>
    <rPh sb="50" eb="52">
      <t>シエン</t>
    </rPh>
    <rPh sb="53" eb="55">
      <t>ジッシ</t>
    </rPh>
    <rPh sb="57" eb="59">
      <t>ダンタイ</t>
    </rPh>
    <rPh sb="60" eb="61">
      <t>スク</t>
    </rPh>
    <rPh sb="63" eb="65">
      <t>ジョウキョウ</t>
    </rPh>
    <rPh sb="86" eb="88">
      <t>ジッシ</t>
    </rPh>
    <rPh sb="97" eb="103">
      <t>ガクシュウシエンキョウシツ</t>
    </rPh>
    <rPh sb="117" eb="118">
      <t>イ</t>
    </rPh>
    <rPh sb="123" eb="124">
      <t>シ</t>
    </rPh>
    <rPh sb="136" eb="139">
      <t>カテイトウ</t>
    </rPh>
    <rPh sb="140" eb="142">
      <t>コドモ</t>
    </rPh>
    <rPh sb="143" eb="145">
      <t>イクセイ</t>
    </rPh>
    <rPh sb="146" eb="148">
      <t>シエン</t>
    </rPh>
    <rPh sb="152" eb="154">
      <t>ヒツヨウ</t>
    </rPh>
    <rPh sb="158" eb="159">
      <t>カンガ</t>
    </rPh>
    <phoneticPr fontId="1"/>
  </si>
  <si>
    <t>生活困窮家庭・ひとり親家庭等の子供（小中高校生）・保護者等</t>
    <rPh sb="0" eb="2">
      <t>セイカツ</t>
    </rPh>
    <rPh sb="2" eb="4">
      <t>コンキュウ</t>
    </rPh>
    <rPh sb="4" eb="6">
      <t>カテイ</t>
    </rPh>
    <rPh sb="10" eb="11">
      <t>オヤ</t>
    </rPh>
    <rPh sb="11" eb="13">
      <t>カテイ</t>
    </rPh>
    <rPh sb="13" eb="14">
      <t>トウ</t>
    </rPh>
    <rPh sb="15" eb="17">
      <t>コドモ</t>
    </rPh>
    <rPh sb="18" eb="23">
      <t>ショウチュウコウコウセイ</t>
    </rPh>
    <rPh sb="25" eb="28">
      <t>ホゴシャ</t>
    </rPh>
    <rPh sb="28" eb="29">
      <t>トウ</t>
    </rPh>
    <phoneticPr fontId="1"/>
  </si>
  <si>
    <t>子供食堂・学習支援教室・・・週1回、　地域交流イベント・・・1回、　農業体験・自然ふれあい体験・スポーツ教室・・・各年1回</t>
    <rPh sb="0" eb="4">
      <t>コドモショクドウ</t>
    </rPh>
    <rPh sb="5" eb="11">
      <t>ガクシュウシエンキョウシツ</t>
    </rPh>
    <rPh sb="14" eb="15">
      <t>シュウ</t>
    </rPh>
    <rPh sb="16" eb="17">
      <t>カイ</t>
    </rPh>
    <rPh sb="19" eb="23">
      <t>チイキコウリュウ</t>
    </rPh>
    <rPh sb="31" eb="32">
      <t>カイ</t>
    </rPh>
    <rPh sb="34" eb="38">
      <t>ノウギョウタイケン</t>
    </rPh>
    <rPh sb="39" eb="41">
      <t>シゼン</t>
    </rPh>
    <rPh sb="45" eb="47">
      <t>タイケン</t>
    </rPh>
    <rPh sb="52" eb="54">
      <t>キョウシツ</t>
    </rPh>
    <rPh sb="57" eb="58">
      <t>カク</t>
    </rPh>
    <rPh sb="58" eb="59">
      <t>ネン</t>
    </rPh>
    <rPh sb="60" eb="61">
      <t>カイ</t>
    </rPh>
    <phoneticPr fontId="1"/>
  </si>
  <si>
    <t>実施責任者・・・1名（理事）、　会計責任者・・・1名（理事）、　運営スタッフ・・・社員８名＋ボランティア10名</t>
    <rPh sb="0" eb="5">
      <t>ジッシセキニンシャ</t>
    </rPh>
    <rPh sb="9" eb="10">
      <t>メイ</t>
    </rPh>
    <rPh sb="11" eb="13">
      <t>リジ</t>
    </rPh>
    <rPh sb="16" eb="21">
      <t>カイケイセキニンシャ</t>
    </rPh>
    <rPh sb="25" eb="26">
      <t>メイ</t>
    </rPh>
    <rPh sb="27" eb="29">
      <t>リジ</t>
    </rPh>
    <rPh sb="32" eb="34">
      <t>ウンエイ</t>
    </rPh>
    <rPh sb="41" eb="43">
      <t>シャイン</t>
    </rPh>
    <rPh sb="44" eb="45">
      <t>メイ</t>
    </rPh>
    <rPh sb="54" eb="55">
      <t>メイ</t>
    </rPh>
    <phoneticPr fontId="1"/>
  </si>
  <si>
    <t>子供食堂・学習支援教室やイベント等の実施にあたり、可能であれば、資材調達やボランティア募集等の広報や運営スタッフとしての参加等の協力をお願いしたい。
また、同地域において、ライオンズクラブが子供・若者の育成支援等の活動を行っている場合は、当法人の事業との連携やイベントの共催などを検討いただけるとありがたい。</t>
    <rPh sb="0" eb="4">
      <t>コドモショクドウ</t>
    </rPh>
    <rPh sb="5" eb="11">
      <t>ガクシュウシエンキョウシツ</t>
    </rPh>
    <rPh sb="16" eb="17">
      <t>トウ</t>
    </rPh>
    <rPh sb="18" eb="20">
      <t>ジッシ</t>
    </rPh>
    <rPh sb="25" eb="27">
      <t>カノウ</t>
    </rPh>
    <rPh sb="32" eb="34">
      <t>シザイ</t>
    </rPh>
    <rPh sb="34" eb="36">
      <t>チョウタツ</t>
    </rPh>
    <rPh sb="43" eb="45">
      <t>ボシュウ</t>
    </rPh>
    <rPh sb="45" eb="46">
      <t>トウ</t>
    </rPh>
    <rPh sb="47" eb="49">
      <t>コウホウ</t>
    </rPh>
    <rPh sb="50" eb="52">
      <t>ウンエイ</t>
    </rPh>
    <rPh sb="60" eb="62">
      <t>サンカ</t>
    </rPh>
    <rPh sb="62" eb="63">
      <t>トウ</t>
    </rPh>
    <rPh sb="64" eb="66">
      <t>キョウリョク</t>
    </rPh>
    <rPh sb="68" eb="69">
      <t>ネガ</t>
    </rPh>
    <rPh sb="78" eb="81">
      <t>ドウチイキ</t>
    </rPh>
    <rPh sb="95" eb="97">
      <t>コドモ</t>
    </rPh>
    <rPh sb="98" eb="100">
      <t>ワカモノ</t>
    </rPh>
    <rPh sb="101" eb="105">
      <t>イクセイシエン</t>
    </rPh>
    <rPh sb="105" eb="106">
      <t>トウ</t>
    </rPh>
    <rPh sb="107" eb="109">
      <t>カツドウ</t>
    </rPh>
    <rPh sb="110" eb="111">
      <t>オコナ</t>
    </rPh>
    <rPh sb="115" eb="117">
      <t>バアイ</t>
    </rPh>
    <rPh sb="119" eb="122">
      <t>トウホウジン</t>
    </rPh>
    <rPh sb="123" eb="125">
      <t>ジギョウ</t>
    </rPh>
    <rPh sb="127" eb="129">
      <t>レンケイ</t>
    </rPh>
    <rPh sb="135" eb="137">
      <t>キョウサイ</t>
    </rPh>
    <rPh sb="140" eb="142">
      <t>ケントウ</t>
    </rPh>
    <phoneticPr fontId="1"/>
  </si>
  <si>
    <t>本事業では、□□市の生活困窮家庭・ひとり親家庭等の子供等100人程度を目標に、様々な課題を抱える子供たちに寄り添いながら、信頼関係とつながりをつくり、子供たちの心の拠り所となるような居場所づくりを目指す。また、栄養バランスに考慮した食事を提供し、食育を図るとともに孤食を防ぐ。 
専門的な支援が必要と思われる子供や家庭を把握した場合には、必要な支援に結びつけることができるよう関係機関との連携体制も構築する。</t>
    <rPh sb="0" eb="3">
      <t>ホンジギョウ</t>
    </rPh>
    <rPh sb="6" eb="9">
      <t>シカクシカクシ</t>
    </rPh>
    <rPh sb="31" eb="34">
      <t>ニンテイド</t>
    </rPh>
    <rPh sb="35" eb="37">
      <t>モクヒョウ</t>
    </rPh>
    <rPh sb="48" eb="50">
      <t>コドモ</t>
    </rPh>
    <rPh sb="75" eb="77">
      <t>コドモ</t>
    </rPh>
    <rPh sb="98" eb="100">
      <t>メザ</t>
    </rPh>
    <rPh sb="154" eb="156">
      <t>コドモ</t>
    </rPh>
    <rPh sb="196" eb="198">
      <t>タイセイ</t>
    </rPh>
    <rPh sb="199" eb="201">
      <t>コウチク</t>
    </rPh>
    <phoneticPr fontId="1"/>
  </si>
  <si>
    <t>令和9年度</t>
    <rPh sb="0" eb="2">
      <t>レイワ</t>
    </rPh>
    <rPh sb="3" eb="5">
      <t>ネンド</t>
    </rPh>
    <phoneticPr fontId="1"/>
  </si>
  <si>
    <t>これまでは会費を主な収入として事業を実施してきたが、今後、子供たちの育成支援事業を拡大するとともに、安定的に法人運営していくためには、より多くの方から寄附をいただけるよう、寄附者に対する税制上の優遇措置が受けられる認定NPOを取得することが必要と考えているため。</t>
    <rPh sb="5" eb="7">
      <t>カイヒ</t>
    </rPh>
    <rPh sb="8" eb="9">
      <t>オモ</t>
    </rPh>
    <rPh sb="10" eb="12">
      <t>シュウニュウ</t>
    </rPh>
    <rPh sb="15" eb="17">
      <t>ジギョウ</t>
    </rPh>
    <rPh sb="18" eb="20">
      <t>ジッシ</t>
    </rPh>
    <rPh sb="26" eb="28">
      <t>コンゴ</t>
    </rPh>
    <rPh sb="29" eb="31">
      <t>コドモ</t>
    </rPh>
    <rPh sb="34" eb="38">
      <t>イクセイシエン</t>
    </rPh>
    <rPh sb="38" eb="40">
      <t>ジギョウ</t>
    </rPh>
    <rPh sb="41" eb="43">
      <t>カクダイ</t>
    </rPh>
    <rPh sb="50" eb="52">
      <t>アンテイ</t>
    </rPh>
    <rPh sb="52" eb="53">
      <t>テキ</t>
    </rPh>
    <rPh sb="54" eb="56">
      <t>ホウジン</t>
    </rPh>
    <rPh sb="56" eb="58">
      <t>ウンエイ</t>
    </rPh>
    <rPh sb="86" eb="89">
      <t>キフシャ</t>
    </rPh>
    <rPh sb="90" eb="91">
      <t>タイ</t>
    </rPh>
    <rPh sb="93" eb="96">
      <t>ゼイセイジョウ</t>
    </rPh>
    <rPh sb="97" eb="101">
      <t>ユウグウソチ</t>
    </rPh>
    <rPh sb="102" eb="103">
      <t>ウ</t>
    </rPh>
    <rPh sb="120" eb="122">
      <t>ヒツヨウ</t>
    </rPh>
    <rPh sb="123" eb="124">
      <t>カンガ</t>
    </rPh>
    <phoneticPr fontId="1"/>
  </si>
  <si>
    <t>認定取得に向けて法人内で合意済みであり、現在、パブリックサポートテストをクリアするため、HP・SNS等による広報・協力依頼など寄附金獲得の拡大に向けて取り組んでいる。（その他の認定要件はすでにクリア済み）
なお、埼玉県共助社会づくり課にも認定取得に向け相談している。</t>
    <rPh sb="0" eb="4">
      <t>ニンテイシュトク</t>
    </rPh>
    <rPh sb="5" eb="6">
      <t>ム</t>
    </rPh>
    <rPh sb="8" eb="11">
      <t>ホウジンナイ</t>
    </rPh>
    <rPh sb="14" eb="15">
      <t>ズ</t>
    </rPh>
    <rPh sb="20" eb="22">
      <t>ゲンザイ</t>
    </rPh>
    <rPh sb="50" eb="51">
      <t>トウ</t>
    </rPh>
    <rPh sb="54" eb="56">
      <t>コウホウ</t>
    </rPh>
    <rPh sb="57" eb="61">
      <t>キョウリョクイライ</t>
    </rPh>
    <rPh sb="75" eb="76">
      <t>ト</t>
    </rPh>
    <rPh sb="77" eb="78">
      <t>ク</t>
    </rPh>
    <rPh sb="86" eb="87">
      <t>ホカ</t>
    </rPh>
    <rPh sb="88" eb="92">
      <t>ニンテイヨウケン</t>
    </rPh>
    <rPh sb="99" eb="100">
      <t>ズ</t>
    </rPh>
    <rPh sb="106" eb="109">
      <t>サイタマケン</t>
    </rPh>
    <rPh sb="109" eb="113">
      <t>キョウジョシャカイ</t>
    </rPh>
    <rPh sb="116" eb="117">
      <t>カ</t>
    </rPh>
    <rPh sb="119" eb="123">
      <t>ニンテイシュトク</t>
    </rPh>
    <rPh sb="124" eb="125">
      <t>ム</t>
    </rPh>
    <rPh sb="126" eb="128">
      <t>ソウダン</t>
    </rPh>
    <phoneticPr fontId="1"/>
  </si>
  <si>
    <t>認定NPOを取得後、より多くの寄附を募ることで、法人の自立的・安定的な運営体制を確保し、子供食堂・学習支援教室をさらに拡大・拡充するとともに、新たに生活困窮世帯の子供の体験格差を解消するための事業に取り組みたい。</t>
    <rPh sb="0" eb="2">
      <t>ニンテイ</t>
    </rPh>
    <rPh sb="6" eb="8">
      <t>シュトク</t>
    </rPh>
    <rPh sb="8" eb="9">
      <t>ゴ</t>
    </rPh>
    <rPh sb="12" eb="13">
      <t>オオ</t>
    </rPh>
    <rPh sb="15" eb="17">
      <t>キフ</t>
    </rPh>
    <rPh sb="18" eb="19">
      <t>ツノ</t>
    </rPh>
    <rPh sb="31" eb="33">
      <t>アンテイ</t>
    </rPh>
    <rPh sb="44" eb="48">
      <t>コドモショクドウ</t>
    </rPh>
    <rPh sb="49" eb="55">
      <t>ガクシュウシエンキョウシツ</t>
    </rPh>
    <rPh sb="59" eb="61">
      <t>カクダイ</t>
    </rPh>
    <rPh sb="62" eb="64">
      <t>カクジュウ</t>
    </rPh>
    <rPh sb="71" eb="72">
      <t>アラ</t>
    </rPh>
    <rPh sb="74" eb="80">
      <t>セイカツコンキュウセタイ</t>
    </rPh>
    <rPh sb="81" eb="83">
      <t>コドモ</t>
    </rPh>
    <rPh sb="84" eb="88">
      <t>タイケンカクサ</t>
    </rPh>
    <rPh sb="89" eb="91">
      <t>カイショウ</t>
    </rPh>
    <rPh sb="96" eb="98">
      <t>ジギョウ</t>
    </rPh>
    <rPh sb="99" eb="100">
      <t>ト</t>
    </rPh>
    <rPh sb="101" eb="102">
      <t>ク</t>
    </rPh>
    <phoneticPr fontId="1"/>
  </si>
  <si>
    <t>R6.4.1～R7.3.31</t>
    <phoneticPr fontId="1"/>
  </si>
  <si>
    <t>R7.4.1～R8.3.31</t>
    <phoneticPr fontId="1"/>
  </si>
  <si>
    <t>R8.4.1～R9.3.31</t>
    <phoneticPr fontId="1"/>
  </si>
  <si>
    <t>R9.4.1～R10.3.31</t>
    <phoneticPr fontId="1"/>
  </si>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</sst>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F800]dddd\,\ mmmm\ dd\,\ yyyy"/>
    <numFmt numFmtId="178" formatCode="[$-411]ge\.m\.d;@"/>
    <numFmt numFmtId="179" formatCode="0&quot;字 / 300字&quot;"/>
    <numFmt numFmtId="180" formatCode="[$]ggge&quot;年&quot;m&quot;月&quot;d&quot;日&quot;;@" x16r2:formatCode16="[$-ja-JP-x-gannen]ggge&quot;年&quot;m&quot;月&quot;d&quot;日&quot;;@"/>
  </numFmts>
  <fonts count="23">
    <font>
      <sz val="11"/>
      <color theme="1"/>
      <name val="ＭＳ Ｐゴシック"/>
      <family val="2"/>
      <charset val="128"/>
    </font>
    <font>
      <sz val="6"/>
      <name val="ＭＳ Ｐゴシック"/>
      <family val="2"/>
      <charset val="128"/>
    </font>
    <font>
      <sz val="14"/>
      <color theme="1"/>
      <name val="BIZ UDPゴシック"/>
      <family val="3"/>
      <charset val="128"/>
    </font>
    <font>
      <b/>
      <sz val="14"/>
      <color theme="1"/>
      <name val="BIZ UDPゴシック"/>
      <family val="3"/>
      <charset val="128"/>
    </font>
    <font>
      <u/>
      <sz val="11"/>
      <color theme="10"/>
      <name val="ＭＳ Ｐゴシック"/>
      <family val="2"/>
      <charset val="128"/>
    </font>
    <font>
      <sz val="14"/>
      <color theme="1"/>
      <name val="ＭＳ Ｐゴシック"/>
      <family val="2"/>
      <charset val="128"/>
    </font>
    <font>
      <u/>
      <sz val="14"/>
      <color theme="10"/>
      <name val="BIZ UDPゴシック"/>
      <family val="3"/>
      <charset val="128"/>
    </font>
    <font>
      <sz val="16"/>
      <color theme="1"/>
      <name val="BIZ UDPゴシック"/>
      <family val="3"/>
      <charset val="128"/>
    </font>
    <font>
      <sz val="14"/>
      <color indexed="81"/>
      <name val="MS P ゴシック"/>
      <family val="3"/>
      <charset val="128"/>
    </font>
    <font>
      <b/>
      <sz val="16"/>
      <color theme="1"/>
      <name val="BIZ UDPゴシック"/>
      <family val="3"/>
      <charset val="128"/>
    </font>
    <font>
      <sz val="16"/>
      <name val="BIZ UDPゴシック"/>
      <family val="3"/>
      <charset val="128"/>
    </font>
    <font>
      <sz val="14"/>
      <color rgb="FF0070C0"/>
      <name val="BIZ UDPゴシック"/>
      <family val="3"/>
      <charset val="128"/>
    </font>
    <font>
      <sz val="11"/>
      <color theme="1"/>
      <name val="ＭＳ Ｐゴシック"/>
      <family val="2"/>
      <charset val="128"/>
    </font>
    <font>
      <sz val="14"/>
      <name val="BIZ UDPゴシック"/>
      <family val="3"/>
      <charset val="128"/>
    </font>
    <font>
      <b/>
      <sz val="24"/>
      <color theme="1"/>
      <name val="BIZ UDPゴシック"/>
      <family val="3"/>
      <charset val="128"/>
    </font>
    <font>
      <sz val="14"/>
      <color rgb="FFFF0000"/>
      <name val="BIZ UDPゴシック"/>
      <family val="3"/>
      <charset val="128"/>
    </font>
    <font>
      <b/>
      <sz val="16"/>
      <name val="BIZ UDPゴシック"/>
      <family val="3"/>
      <charset val="128"/>
    </font>
    <font>
      <b/>
      <sz val="16"/>
      <color rgb="FFC00000"/>
      <name val="BIZ UDPゴシック"/>
      <family val="3"/>
      <charset val="128"/>
    </font>
    <font>
      <b/>
      <sz val="14"/>
      <color rgb="FFFF0000"/>
      <name val="BIZ UDPゴシック"/>
      <family val="3"/>
      <charset val="128"/>
    </font>
    <font>
      <b/>
      <sz val="14"/>
      <color theme="0"/>
      <name val="BIZ UDPゴシック"/>
      <family val="3"/>
      <charset val="128"/>
    </font>
    <font>
      <b/>
      <sz val="18"/>
      <color rgb="FFC00000"/>
      <name val="BIZ UDPゴシック"/>
      <family val="3"/>
      <charset val="128"/>
    </font>
    <font>
      <b/>
      <sz val="14"/>
      <color rgb="FFC00000"/>
      <name val="BIZ UDPゴシック"/>
      <family val="3"/>
      <charset val="128"/>
    </font>
    <font>
      <b/>
      <sz val="10"/>
      <color theme="1"/>
      <name val="BIZ UDPゴシック"/>
      <family val="3"/>
      <charset val="128"/>
    </font>
  </fonts>
  <fills count="5">
    <fill>
      <patternFill patternType="none"/>
    </fill>
    <fill>
      <patternFill patternType="gray125"/>
    </fill>
    <fill>
      <patternFill patternType="solid">
        <fgColor rgb="FFFFFFCC"/>
        <bgColor indexed="64"/>
      </patternFill>
    </fill>
    <fill>
      <patternFill patternType="solid">
        <fgColor theme="0" tint="-0.14999847407452621"/>
        <bgColor indexed="64"/>
      </patternFill>
    </fill>
    <fill>
      <patternFill patternType="solid">
        <fgColor theme="0" tint="-4.9989318521683403E-2"/>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style="dotted">
        <color auto="1"/>
      </left>
      <right style="dotted">
        <color auto="1"/>
      </right>
      <top style="dotted">
        <color auto="1"/>
      </top>
      <bottom style="dotted">
        <color auto="1"/>
      </bottom>
      <diagonal/>
    </border>
  </borders>
  <cellStyleXfs count="3">
    <xf numFmtId="0" fontId="0" fillId="0" borderId="0">
      <alignment vertical="center"/>
    </xf>
    <xf numFmtId="0" fontId="4" fillId="0" borderId="0" applyNumberFormat="0" applyFill="0" applyBorder="0" applyAlignment="0" applyProtection="0">
      <alignment vertical="center"/>
    </xf>
    <xf numFmtId="38" fontId="12" fillId="0" borderId="0" applyFont="0" applyFill="0" applyBorder="0" applyAlignment="0" applyProtection="0">
      <alignment vertical="center"/>
    </xf>
  </cellStyleXfs>
  <cellXfs count="74">
    <xf numFmtId="0" fontId="0" fillId="0" borderId="0" xfId="0">
      <alignment vertical="center"/>
    </xf>
    <xf numFmtId="0" fontId="2" fillId="0" borderId="0" xfId="0" applyFont="1">
      <alignment vertical="center"/>
    </xf>
    <xf numFmtId="0" fontId="3" fillId="0" borderId="0" xfId="0" applyFont="1">
      <alignment vertical="center"/>
    </xf>
    <xf numFmtId="0" fontId="5"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0" borderId="0" xfId="0" applyFont="1" applyAlignment="1">
      <alignment horizontal="left" vertical="center"/>
    </xf>
    <xf numFmtId="0" fontId="9" fillId="0" borderId="0" xfId="0" applyFont="1">
      <alignment vertical="center"/>
    </xf>
    <xf numFmtId="0" fontId="2" fillId="3" borderId="1" xfId="0" applyFont="1" applyFill="1" applyBorder="1" applyAlignment="1">
      <alignment horizontal="left" vertical="center" wrapText="1"/>
    </xf>
    <xf numFmtId="0" fontId="7" fillId="0" borderId="0" xfId="0" applyFont="1" applyAlignment="1">
      <alignment vertical="center" wrapText="1"/>
    </xf>
    <xf numFmtId="0" fontId="2" fillId="3" borderId="1" xfId="0" applyFont="1" applyFill="1" applyBorder="1" applyAlignment="1">
      <alignment vertical="center" wrapText="1"/>
    </xf>
    <xf numFmtId="0" fontId="2" fillId="3" borderId="1" xfId="0" applyFont="1" applyFill="1" applyBorder="1" applyAlignment="1">
      <alignment horizontal="center" vertical="center" shrinkToFit="1"/>
    </xf>
    <xf numFmtId="0" fontId="11" fillId="0" borderId="0" xfId="0" applyFont="1" applyAlignment="1">
      <alignment horizontal="left" vertical="center"/>
    </xf>
    <xf numFmtId="0" fontId="13" fillId="0" borderId="0" xfId="0" applyFont="1" applyAlignment="1">
      <alignment horizontal="left" vertical="center"/>
    </xf>
    <xf numFmtId="0" fontId="13" fillId="0" borderId="0" xfId="0" applyFont="1">
      <alignment vertical="center"/>
    </xf>
    <xf numFmtId="0" fontId="15" fillId="0" borderId="0" xfId="0" applyFont="1">
      <alignment vertical="center"/>
    </xf>
    <xf numFmtId="0" fontId="2" fillId="2" borderId="1"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wrapText="1"/>
      <protection locked="0"/>
    </xf>
    <xf numFmtId="38" fontId="2" fillId="2" borderId="1" xfId="2" applyFont="1" applyFill="1" applyBorder="1" applyAlignment="1" applyProtection="1">
      <alignment horizontal="center" vertical="center"/>
      <protection locked="0"/>
    </xf>
    <xf numFmtId="178" fontId="2" fillId="2" borderId="1" xfId="0" applyNumberFormat="1" applyFont="1" applyFill="1" applyBorder="1" applyAlignment="1" applyProtection="1">
      <alignment horizontal="center" vertical="center"/>
      <protection locked="0"/>
    </xf>
    <xf numFmtId="176" fontId="2" fillId="2" borderId="1" xfId="0" applyNumberFormat="1" applyFont="1" applyFill="1" applyBorder="1" applyAlignment="1" applyProtection="1">
      <alignment horizontal="center" vertical="center"/>
      <protection locked="0"/>
    </xf>
    <xf numFmtId="38" fontId="2" fillId="2" borderId="2" xfId="2" applyFont="1" applyFill="1" applyBorder="1" applyAlignment="1" applyProtection="1">
      <alignment horizontal="center" vertical="center"/>
      <protection locked="0"/>
    </xf>
    <xf numFmtId="0" fontId="16" fillId="0" borderId="0" xfId="0" applyFont="1">
      <alignment vertical="center"/>
    </xf>
    <xf numFmtId="0" fontId="13" fillId="3" borderId="1" xfId="0" applyFont="1" applyFill="1" applyBorder="1" applyAlignment="1">
      <alignment horizontal="center" vertical="center" wrapText="1"/>
    </xf>
    <xf numFmtId="38" fontId="13" fillId="2" borderId="1" xfId="2" applyFont="1" applyFill="1" applyBorder="1" applyAlignment="1" applyProtection="1">
      <alignment horizontal="center" vertical="center"/>
      <protection locked="0"/>
    </xf>
    <xf numFmtId="0" fontId="7" fillId="0" borderId="0" xfId="0" applyFont="1">
      <alignment vertical="center"/>
    </xf>
    <xf numFmtId="0" fontId="7" fillId="0" borderId="0" xfId="0" applyFont="1" applyAlignment="1" applyProtection="1">
      <alignment horizontal="left" vertical="center"/>
      <protection locked="0"/>
    </xf>
    <xf numFmtId="0" fontId="18" fillId="0" borderId="0" xfId="0" applyFont="1" applyAlignment="1">
      <alignment vertical="center" wrapText="1"/>
    </xf>
    <xf numFmtId="0" fontId="18" fillId="0" borderId="0" xfId="0" applyFont="1" applyAlignment="1">
      <alignment horizontal="center" vertical="center" wrapText="1"/>
    </xf>
    <xf numFmtId="0" fontId="19" fillId="4" borderId="10" xfId="0" applyFont="1" applyFill="1" applyBorder="1" applyAlignment="1">
      <alignment horizontal="center" vertical="center" wrapText="1"/>
    </xf>
    <xf numFmtId="0" fontId="2" fillId="0" borderId="0" xfId="0" applyFont="1" applyAlignment="1">
      <alignment horizontal="center" vertical="center" shrinkToFit="1"/>
    </xf>
    <xf numFmtId="179" fontId="2" fillId="0" borderId="0" xfId="0" applyNumberFormat="1" applyFont="1" applyAlignment="1">
      <alignment horizontal="center" vertical="center" shrinkToFit="1"/>
    </xf>
    <xf numFmtId="180" fontId="2" fillId="2" borderId="0" xfId="0" applyNumberFormat="1" applyFont="1" applyFill="1" applyAlignment="1" applyProtection="1">
      <alignment horizontal="center" vertical="center"/>
      <protection locked="0"/>
    </xf>
    <xf numFmtId="0" fontId="20" fillId="0" borderId="0" xfId="0" applyFont="1" applyAlignment="1">
      <alignment horizontal="centerContinuous" vertical="center"/>
    </xf>
    <xf numFmtId="0" fontId="2" fillId="0" borderId="0" xfId="0" applyFont="1" applyAlignment="1">
      <alignment horizontal="centerContinuous" vertical="center" wrapText="1"/>
    </xf>
    <xf numFmtId="0" fontId="2" fillId="0" borderId="0" xfId="0" applyFont="1" applyAlignment="1">
      <alignment horizontal="centerContinuous" vertical="center"/>
    </xf>
    <xf numFmtId="0" fontId="2" fillId="2" borderId="2" xfId="0" applyFont="1" applyFill="1" applyBorder="1" applyAlignment="1" applyProtection="1">
      <alignment horizontal="center" vertical="center" shrinkToFit="1"/>
      <protection locked="0"/>
    </xf>
    <xf numFmtId="0" fontId="2" fillId="2" borderId="3" xfId="0" applyFont="1" applyFill="1" applyBorder="1" applyAlignment="1" applyProtection="1">
      <alignment horizontal="center" vertical="center" shrinkToFit="1"/>
      <protection locked="0"/>
    </xf>
    <xf numFmtId="0" fontId="2" fillId="3" borderId="2" xfId="0" applyFont="1" applyFill="1" applyBorder="1" applyAlignment="1">
      <alignment horizontal="center" vertical="center" shrinkToFit="1"/>
    </xf>
    <xf numFmtId="0" fontId="21" fillId="0" borderId="0" xfId="0" applyFont="1" applyAlignment="1">
      <alignment horizontal="center" vertical="center" wrapText="1"/>
    </xf>
    <xf numFmtId="0" fontId="5" fillId="2" borderId="4" xfId="0" applyFont="1" applyFill="1" applyBorder="1" applyAlignment="1" applyProtection="1">
      <alignment horizontal="center" vertical="center" wrapText="1"/>
      <protection locked="0"/>
    </xf>
    <xf numFmtId="0" fontId="5" fillId="2" borderId="5"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center" vertical="center" wrapText="1"/>
      <protection locked="0"/>
    </xf>
    <xf numFmtId="0" fontId="10" fillId="0" borderId="9" xfId="0" applyFont="1" applyBorder="1" applyAlignment="1" applyProtection="1">
      <alignment horizontal="left" vertical="center" wrapText="1"/>
      <protection locked="0"/>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2" xfId="0" applyFont="1" applyFill="1" applyBorder="1" applyAlignment="1">
      <alignment horizontal="center" vertical="center"/>
    </xf>
    <xf numFmtId="0" fontId="2" fillId="2" borderId="4" xfId="0" applyFont="1" applyFill="1" applyBorder="1" applyAlignment="1" applyProtection="1">
      <alignment horizontal="left" vertical="center" wrapText="1"/>
      <protection locked="0"/>
    </xf>
    <xf numFmtId="0" fontId="2" fillId="2" borderId="5" xfId="0" applyFont="1" applyFill="1" applyBorder="1" applyAlignment="1" applyProtection="1">
      <alignment horizontal="left" vertical="center" wrapText="1"/>
      <protection locked="0"/>
    </xf>
    <xf numFmtId="0" fontId="2" fillId="2" borderId="2" xfId="0" applyFont="1" applyFill="1" applyBorder="1" applyAlignment="1" applyProtection="1">
      <alignment horizontal="left" vertical="center" wrapText="1"/>
      <protection locked="0"/>
    </xf>
    <xf numFmtId="177" fontId="2" fillId="2" borderId="4" xfId="0" applyNumberFormat="1" applyFont="1" applyFill="1" applyBorder="1" applyAlignment="1" applyProtection="1">
      <alignment horizontal="left" vertical="center"/>
      <protection locked="0"/>
    </xf>
    <xf numFmtId="177" fontId="2" fillId="2" borderId="5" xfId="0" applyNumberFormat="1" applyFont="1" applyFill="1" applyBorder="1" applyAlignment="1" applyProtection="1">
      <alignment horizontal="left" vertical="center"/>
      <protection locked="0"/>
    </xf>
    <xf numFmtId="177" fontId="2" fillId="2" borderId="2" xfId="0" applyNumberFormat="1" applyFont="1" applyFill="1" applyBorder="1" applyAlignment="1" applyProtection="1">
      <alignment horizontal="left" vertical="center"/>
      <protection locked="0"/>
    </xf>
    <xf numFmtId="0" fontId="2" fillId="0" borderId="0" xfId="0" applyFont="1" applyAlignment="1">
      <alignment horizontal="left" vertical="center" wrapText="1"/>
    </xf>
    <xf numFmtId="0" fontId="2" fillId="2" borderId="4" xfId="0" applyFont="1" applyFill="1" applyBorder="1" applyAlignment="1" applyProtection="1">
      <alignment horizontal="center" vertical="center" wrapText="1"/>
      <protection locked="0"/>
    </xf>
    <xf numFmtId="0" fontId="2" fillId="2" borderId="5" xfId="0" applyFont="1" applyFill="1" applyBorder="1" applyAlignment="1" applyProtection="1">
      <alignment horizontal="center" vertical="center"/>
      <protection locked="0"/>
    </xf>
    <xf numFmtId="0" fontId="2" fillId="2" borderId="2" xfId="0" applyFont="1" applyFill="1" applyBorder="1" applyAlignment="1" applyProtection="1">
      <alignment horizontal="center" vertical="center"/>
      <protection locked="0"/>
    </xf>
    <xf numFmtId="0" fontId="6" fillId="2" borderId="4" xfId="1" applyFont="1" applyFill="1" applyBorder="1" applyAlignment="1" applyProtection="1">
      <alignment horizontal="center" vertical="center"/>
      <protection locked="0"/>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2" xfId="0" applyFont="1" applyFill="1" applyBorder="1" applyAlignment="1">
      <alignment horizontal="left" vertical="center" wrapText="1"/>
    </xf>
    <xf numFmtId="0" fontId="14" fillId="0" borderId="0" xfId="0" applyFont="1" applyAlignment="1">
      <alignment horizontal="center" vertical="center" wrapText="1"/>
    </xf>
    <xf numFmtId="0" fontId="14" fillId="0" borderId="0" xfId="0" applyFont="1" applyAlignment="1">
      <alignment horizontal="center" vertical="center"/>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2" fillId="2" borderId="4" xfId="0" applyFont="1" applyFill="1" applyBorder="1" applyAlignment="1" applyProtection="1">
      <alignment horizontal="center" vertical="center"/>
      <protection locked="0"/>
    </xf>
    <xf numFmtId="176" fontId="2" fillId="2" borderId="4" xfId="0" applyNumberFormat="1" applyFont="1" applyFill="1" applyBorder="1" applyAlignment="1" applyProtection="1">
      <alignment horizontal="center" vertical="center"/>
      <protection locked="0"/>
    </xf>
    <xf numFmtId="176" fontId="2" fillId="2" borderId="5" xfId="0" applyNumberFormat="1" applyFont="1" applyFill="1" applyBorder="1" applyAlignment="1" applyProtection="1">
      <alignment horizontal="center" vertical="center"/>
      <protection locked="0"/>
    </xf>
    <xf numFmtId="176" fontId="2" fillId="2" borderId="2" xfId="0" applyNumberFormat="1" applyFont="1" applyFill="1" applyBorder="1" applyAlignment="1" applyProtection="1">
      <alignment horizontal="center" vertical="center"/>
      <protection locked="0"/>
    </xf>
  </cellXfs>
  <cellStyles count="3">
    <cellStyle name="ハイパーリンク" xfId="1" builtinId="8"/>
    <cellStyle name="桁区切り" xfId="2" builtinId="6"/>
    <cellStyle name="標準" xfId="0" builtinId="0"/>
  </cellStyles>
  <dxfs count="18">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2.bin"/><Relationship Id="rId1" Type="http://schemas.openxmlformats.org/officeDocument/2006/relationships/hyperlink" Target="https://www.&#12539;&#12539;&#12539;&#12539;&#12539;&#12539;&#12539;&#12539;&#12539;&#12539;&#12539;&#12539;&#12539;&#12539;&#12539;&#12539;&#12539;&#12539;&#12539;&#12539;&#12539;&#12539;&#12539;/" TargetMode="External"/><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1067-66B2-4CF0-88AD-AE1C448642E1}">
  <sheetPr>
    <tabColor theme="6" tint="0.79998168889431442"/>
    <pageSetUpPr fitToPage="1"/>
  </sheetPr>
  <dimension ref="A1:I94"/>
  <sheetViews>
    <sheetView tabSelected="1" zoomScale="90" zoomScaleNormal="90" zoomScaleSheetLayoutView="100" workbookViewId="0"/>
  </sheetViews>
  <sheetFormatPr defaultColWidth="0" defaultRowHeight="17.25" zeroHeight="1"/>
  <cols>
    <col min="1" max="1" width="2.125" style="1" customWidth="1"/>
    <col min="2" max="2" width="40.625" style="5" customWidth="1"/>
    <col min="3" max="6" width="40.625" style="1" customWidth="1"/>
    <col min="7" max="7" width="20.625" style="34" customWidth="1"/>
    <col min="8" max="8" width="30.625" style="31" customWidth="1"/>
    <col min="9" max="9" width="5.625" style="3" customWidth="1"/>
    <col min="10" max="16384" width="9" style="3" hidden="1"/>
  </cols>
  <sheetData>
    <row r="1" spans="1:8" ht="50.1" customHeight="1">
      <c r="A1" s="37" t="s">
        <v>0</v>
      </c>
      <c r="B1" s="38"/>
      <c r="C1" s="39"/>
      <c r="D1" s="39"/>
      <c r="E1" s="39"/>
      <c r="F1" s="39"/>
    </row>
    <row r="2" spans="1:8" ht="80.099999999999994" customHeight="1">
      <c r="A2" s="65" t="s">
        <v>1</v>
      </c>
      <c r="B2" s="66"/>
      <c r="C2" s="66"/>
      <c r="D2" s="66"/>
      <c r="E2" s="66"/>
      <c r="F2" s="66"/>
    </row>
    <row r="3" spans="1:8" ht="30" customHeight="1">
      <c r="A3" s="4"/>
      <c r="B3" s="4"/>
      <c r="C3" s="4"/>
      <c r="D3" s="4"/>
      <c r="E3" s="4"/>
      <c r="F3" s="36" t="s">
        <v>2</v>
      </c>
    </row>
    <row r="4" spans="1:8" ht="30" customHeight="1">
      <c r="A4" s="4"/>
      <c r="B4" s="18" t="s">
        <v>3</v>
      </c>
      <c r="C4" s="4"/>
      <c r="D4" s="4"/>
      <c r="E4" s="4"/>
      <c r="F4" s="4"/>
    </row>
    <row r="5" spans="1:8" ht="30" customHeight="1" thickBot="1"/>
    <row r="6" spans="1:8" ht="75" customHeight="1" thickBot="1">
      <c r="A6" s="67" t="s">
        <v>4</v>
      </c>
      <c r="B6" s="68"/>
      <c r="C6" s="68"/>
      <c r="D6" s="68"/>
      <c r="E6" s="68"/>
      <c r="F6" s="69"/>
    </row>
    <row r="7" spans="1:8" ht="24.95" customHeight="1">
      <c r="A7" s="13"/>
      <c r="B7" s="13"/>
      <c r="C7" s="13"/>
      <c r="D7" s="13"/>
      <c r="E7" s="13"/>
      <c r="F7" s="13"/>
    </row>
    <row r="8" spans="1:8" ht="30" customHeight="1">
      <c r="A8" s="11" t="s">
        <v>5</v>
      </c>
      <c r="H8" s="43" t="s">
        <v>6</v>
      </c>
    </row>
    <row r="9" spans="1:8" ht="24.95" customHeight="1">
      <c r="B9" s="6" t="s">
        <v>7</v>
      </c>
      <c r="C9" s="70"/>
      <c r="D9" s="59"/>
      <c r="E9" s="59"/>
      <c r="F9" s="60"/>
      <c r="H9" s="33" t="str">
        <f>IF(C9="","未入力","")</f>
        <v>未入力</v>
      </c>
    </row>
    <row r="10" spans="1:8" ht="24.95" customHeight="1">
      <c r="B10" s="6" t="s">
        <v>8</v>
      </c>
      <c r="C10" s="70"/>
      <c r="D10" s="59"/>
      <c r="E10" s="59"/>
      <c r="F10" s="60"/>
      <c r="H10" s="33" t="str">
        <f>IF(C10="","未入力","")</f>
        <v>未入力</v>
      </c>
    </row>
    <row r="11" spans="1:8" ht="24.95" customHeight="1">
      <c r="B11" s="6" t="s">
        <v>9</v>
      </c>
      <c r="C11" s="71"/>
      <c r="D11" s="72"/>
      <c r="E11" s="72"/>
      <c r="F11" s="73"/>
      <c r="H11" s="33" t="str">
        <f>IF(C11="","未入力","")</f>
        <v>未入力</v>
      </c>
    </row>
    <row r="12" spans="1:8" ht="24.95" customHeight="1">
      <c r="B12" s="6" t="s">
        <v>10</v>
      </c>
      <c r="C12" s="7" t="s">
        <v>11</v>
      </c>
      <c r="D12" s="20"/>
      <c r="E12" s="7" t="s">
        <v>12</v>
      </c>
      <c r="F12" s="20"/>
      <c r="H12" s="33" t="str">
        <f>IF(OR(D12="",F12=""),"未入力","")</f>
        <v>未入力</v>
      </c>
    </row>
    <row r="13" spans="1:8" ht="24.95" customHeight="1">
      <c r="B13" s="6" t="s">
        <v>13</v>
      </c>
      <c r="C13" s="7" t="s">
        <v>11</v>
      </c>
      <c r="D13" s="20"/>
      <c r="E13" s="7" t="s">
        <v>12</v>
      </c>
      <c r="F13" s="20"/>
      <c r="H13" s="33" t="str">
        <f>IF(OR(D13="",F13=""),"未入力","")</f>
        <v>未入力</v>
      </c>
    </row>
    <row r="14" spans="1:8" ht="24.95" customHeight="1">
      <c r="B14" s="6" t="s">
        <v>14</v>
      </c>
      <c r="C14" s="61"/>
      <c r="D14" s="59"/>
      <c r="E14" s="59"/>
      <c r="F14" s="60"/>
      <c r="H14" s="33" t="str">
        <f>IF(C14="","未入力","")</f>
        <v>未入力</v>
      </c>
    </row>
    <row r="15" spans="1:8" ht="24.95" customHeight="1">
      <c r="B15" s="6" t="s">
        <v>15</v>
      </c>
      <c r="C15" s="7" t="s">
        <v>11</v>
      </c>
      <c r="D15" s="20"/>
      <c r="E15" s="7" t="s">
        <v>12</v>
      </c>
      <c r="F15" s="20"/>
      <c r="H15" s="33" t="str">
        <f>IF(OR(D15="",F15=""),"未入力","")</f>
        <v>未入力</v>
      </c>
    </row>
    <row r="16" spans="1:8" ht="24.95" customHeight="1">
      <c r="B16" s="6" t="s">
        <v>16</v>
      </c>
      <c r="C16" s="58"/>
      <c r="D16" s="59"/>
      <c r="E16" s="59"/>
      <c r="F16" s="60"/>
      <c r="H16" s="33" t="str">
        <f>IF(C16="","未入力","")</f>
        <v>未入力</v>
      </c>
    </row>
    <row r="17" spans="1:8" ht="24.95" customHeight="1">
      <c r="B17" s="6" t="s">
        <v>17</v>
      </c>
      <c r="C17" s="61"/>
      <c r="D17" s="59"/>
      <c r="E17" s="59"/>
      <c r="F17" s="60"/>
      <c r="H17" s="33" t="str">
        <f>IF(C17="","未入力","")</f>
        <v>未入力</v>
      </c>
    </row>
    <row r="18" spans="1:8" ht="30" customHeight="1"/>
    <row r="19" spans="1:8" ht="30" customHeight="1">
      <c r="A19" s="11" t="s">
        <v>18</v>
      </c>
    </row>
    <row r="20" spans="1:8" ht="24.95" customHeight="1">
      <c r="B20" s="6" t="s">
        <v>19</v>
      </c>
      <c r="C20" s="23"/>
      <c r="D20" s="6" t="s">
        <v>20</v>
      </c>
      <c r="E20" s="23"/>
      <c r="H20" s="33" t="str">
        <f>IF(OR(C20="",E20=""),"未入力","")</f>
        <v>未入力</v>
      </c>
    </row>
    <row r="21" spans="1:8" ht="24.95" customHeight="1">
      <c r="B21" s="6" t="s">
        <v>21</v>
      </c>
      <c r="C21" s="20"/>
      <c r="D21" s="6" t="s">
        <v>22</v>
      </c>
      <c r="E21" s="20"/>
      <c r="H21" s="33" t="str">
        <f>IF(OR(C21="",E21=""),"未入力","")</f>
        <v>未入力</v>
      </c>
    </row>
    <row r="22" spans="1:8" ht="24.95" customHeight="1">
      <c r="B22" s="6" t="s">
        <v>23</v>
      </c>
      <c r="C22" s="20"/>
      <c r="D22" s="6" t="s">
        <v>24</v>
      </c>
      <c r="E22" s="20"/>
      <c r="H22" s="33" t="str">
        <f>IF(OR(C22="",E22=""),"未入力","")</f>
        <v>未入力</v>
      </c>
    </row>
    <row r="23" spans="1:8" ht="24.95" customHeight="1">
      <c r="B23" s="1"/>
    </row>
    <row r="24" spans="1:8" ht="24.95" customHeight="1">
      <c r="A24" s="26" t="s">
        <v>25</v>
      </c>
      <c r="B24" s="18"/>
      <c r="C24" s="19"/>
      <c r="D24" s="19"/>
      <c r="E24" s="19"/>
    </row>
    <row r="25" spans="1:8" ht="30" customHeight="1">
      <c r="A25" s="19"/>
      <c r="B25" s="27" t="s">
        <v>26</v>
      </c>
      <c r="C25" s="8" t="s">
        <v>27</v>
      </c>
      <c r="D25" s="9" t="s">
        <v>28</v>
      </c>
      <c r="E25" s="9" t="s">
        <v>29</v>
      </c>
    </row>
    <row r="26" spans="1:8" ht="30" customHeight="1">
      <c r="A26" s="19"/>
      <c r="B26" s="27" t="s">
        <v>30</v>
      </c>
      <c r="C26" s="28"/>
      <c r="D26" s="28"/>
      <c r="E26" s="28"/>
      <c r="H26" s="33" t="str">
        <f>IF(OR(C26="",D26="",E26=""),"未入力","")</f>
        <v>未入力</v>
      </c>
    </row>
    <row r="27" spans="1:8" ht="30" customHeight="1">
      <c r="A27" s="19"/>
      <c r="B27" s="27" t="s">
        <v>31</v>
      </c>
      <c r="C27" s="28"/>
      <c r="D27" s="28"/>
      <c r="E27" s="28"/>
      <c r="H27" s="33" t="str">
        <f>IF(OR(C27="",D27="",E27=""),"未入力","")</f>
        <v>未入力</v>
      </c>
    </row>
    <row r="28" spans="1:8"/>
    <row r="29" spans="1:8" ht="24.95" customHeight="1">
      <c r="A29" s="11" t="s">
        <v>32</v>
      </c>
    </row>
    <row r="30" spans="1:8" ht="30" customHeight="1">
      <c r="B30" s="6" t="s">
        <v>33</v>
      </c>
      <c r="C30" s="7" t="s">
        <v>34</v>
      </c>
      <c r="D30" s="7" t="s">
        <v>35</v>
      </c>
      <c r="E30" s="7" t="s">
        <v>36</v>
      </c>
    </row>
    <row r="31" spans="1:8" ht="30" customHeight="1">
      <c r="B31" s="21"/>
      <c r="C31" s="20"/>
      <c r="D31" s="22"/>
      <c r="E31" s="23"/>
    </row>
    <row r="32" spans="1:8" ht="30" customHeight="1">
      <c r="B32" s="21"/>
      <c r="C32" s="20"/>
      <c r="D32" s="22"/>
      <c r="E32" s="23"/>
    </row>
    <row r="33" spans="1:8" ht="30" customHeight="1">
      <c r="B33" s="21"/>
      <c r="C33" s="20"/>
      <c r="D33" s="22"/>
      <c r="E33" s="23"/>
    </row>
    <row r="34" spans="1:8" ht="30" customHeight="1">
      <c r="B34" s="21"/>
      <c r="C34" s="20"/>
      <c r="D34" s="22"/>
      <c r="E34" s="23"/>
    </row>
    <row r="35" spans="1:8" ht="30" customHeight="1">
      <c r="B35" s="21"/>
      <c r="C35" s="20"/>
      <c r="D35" s="22"/>
      <c r="E35" s="23"/>
    </row>
    <row r="36" spans="1:8" ht="20.100000000000001" customHeight="1">
      <c r="B36" s="10" t="s">
        <v>37</v>
      </c>
    </row>
    <row r="37" spans="1:8"/>
    <row r="38" spans="1:8" ht="24.95" customHeight="1">
      <c r="A38" s="11" t="s">
        <v>38</v>
      </c>
    </row>
    <row r="39" spans="1:8" ht="99.95" customHeight="1">
      <c r="B39" s="6" t="s">
        <v>39</v>
      </c>
      <c r="C39" s="51"/>
      <c r="D39" s="52"/>
      <c r="E39" s="52"/>
      <c r="F39" s="53"/>
      <c r="H39" s="33" t="str">
        <f>IF(C39="","未入力","")</f>
        <v>未入力</v>
      </c>
    </row>
    <row r="40" spans="1:8" ht="75" customHeight="1">
      <c r="B40" s="6" t="s">
        <v>40</v>
      </c>
      <c r="C40" s="51"/>
      <c r="D40" s="52"/>
      <c r="E40" s="52"/>
      <c r="F40" s="53"/>
      <c r="H40" s="33" t="str">
        <f>IF(C40="","未入力","")</f>
        <v>未入力</v>
      </c>
    </row>
    <row r="41" spans="1:8" ht="39.950000000000003" customHeight="1">
      <c r="B41" s="6" t="s">
        <v>41</v>
      </c>
      <c r="C41" s="51"/>
      <c r="D41" s="52"/>
      <c r="E41" s="52"/>
      <c r="F41" s="53"/>
      <c r="H41" s="33" t="str">
        <f>IF(C41="","未入力","")</f>
        <v>未入力</v>
      </c>
    </row>
    <row r="42" spans="1:8" ht="99.95" customHeight="1">
      <c r="B42" s="6" t="s">
        <v>42</v>
      </c>
      <c r="C42" s="51"/>
      <c r="D42" s="52"/>
      <c r="E42" s="52"/>
      <c r="F42" s="53"/>
      <c r="G42" s="35">
        <f>LEN(C42)</f>
        <v>0</v>
      </c>
      <c r="H42" s="33" t="str">
        <f>IF(C42="","未入力",IF(LEN(C42)&lt;=300,"","300字をオーバーしています"))</f>
        <v>未入力</v>
      </c>
    </row>
    <row r="43" spans="1:8" ht="120" hidden="1" customHeight="1">
      <c r="B43" s="6" t="s">
        <v>43</v>
      </c>
      <c r="C43" s="62"/>
      <c r="D43" s="63"/>
      <c r="E43" s="63"/>
      <c r="F43" s="64"/>
    </row>
    <row r="44" spans="1:8" ht="17.100000000000001" customHeight="1"/>
    <row r="45" spans="1:8" ht="24.95" customHeight="1">
      <c r="A45" s="11" t="s">
        <v>44</v>
      </c>
    </row>
    <row r="46" spans="1:8" ht="30" customHeight="1">
      <c r="A46" s="2"/>
      <c r="B46" s="6" t="s">
        <v>45</v>
      </c>
      <c r="C46" s="51"/>
      <c r="D46" s="52"/>
      <c r="E46" s="52"/>
      <c r="F46" s="53"/>
      <c r="H46" s="33" t="str">
        <f>IF(C46="","未入力","")</f>
        <v>未入力</v>
      </c>
    </row>
    <row r="47" spans="1:8" ht="30" customHeight="1">
      <c r="A47" s="2"/>
      <c r="B47" s="6" t="s">
        <v>46</v>
      </c>
      <c r="C47" s="7" t="s">
        <v>47</v>
      </c>
      <c r="D47" s="23"/>
      <c r="E47" s="7" t="s">
        <v>48</v>
      </c>
      <c r="F47" s="23"/>
      <c r="H47" s="33" t="str">
        <f>IF(OR(D47="",F47=""),"未入力","")</f>
        <v>未入力</v>
      </c>
    </row>
    <row r="48" spans="1:8" ht="30" customHeight="1">
      <c r="A48" s="2"/>
      <c r="B48" s="6" t="s">
        <v>49</v>
      </c>
      <c r="C48" s="51"/>
      <c r="D48" s="52"/>
      <c r="E48" s="52"/>
      <c r="F48" s="53"/>
      <c r="H48" s="33" t="str">
        <f>IF(C48="","未入力","")</f>
        <v>未入力</v>
      </c>
    </row>
    <row r="49" spans="1:8" ht="120" customHeight="1">
      <c r="B49" s="6" t="s">
        <v>50</v>
      </c>
      <c r="C49" s="51"/>
      <c r="D49" s="52"/>
      <c r="E49" s="52"/>
      <c r="F49" s="53"/>
      <c r="G49" s="35">
        <f>LEN(C49)</f>
        <v>0</v>
      </c>
      <c r="H49" s="33" t="str">
        <f>IF(C49="","未入力",IF(LEN(C49)&lt;=300,"","300字をオーバーしています"))</f>
        <v>未入力</v>
      </c>
    </row>
    <row r="50" spans="1:8" ht="120" customHeight="1">
      <c r="B50" s="6" t="s">
        <v>51</v>
      </c>
      <c r="C50" s="51"/>
      <c r="D50" s="52"/>
      <c r="E50" s="52"/>
      <c r="F50" s="53"/>
      <c r="G50" s="35">
        <f>LEN(C50)</f>
        <v>0</v>
      </c>
      <c r="H50" s="33" t="str">
        <f>IF(C50="","未入力",IF(LEN(C50)&lt;=300,"","300字をオーバーしています"))</f>
        <v>未入力</v>
      </c>
    </row>
    <row r="51" spans="1:8" ht="30" customHeight="1">
      <c r="B51" s="6" t="s">
        <v>52</v>
      </c>
      <c r="C51" s="51"/>
      <c r="D51" s="52"/>
      <c r="E51" s="52"/>
      <c r="F51" s="53"/>
      <c r="H51" s="33" t="str">
        <f>IF(C51="","未入力","")</f>
        <v>未入力</v>
      </c>
    </row>
    <row r="52" spans="1:8" ht="30" customHeight="1">
      <c r="B52" s="6" t="s">
        <v>53</v>
      </c>
      <c r="C52" s="7" t="s">
        <v>54</v>
      </c>
      <c r="D52" s="24"/>
      <c r="E52" s="7" t="s">
        <v>55</v>
      </c>
      <c r="F52" s="24"/>
      <c r="H52" s="33" t="str">
        <f>IF(OR(D52="",F52=""),"未入力","")</f>
        <v>未入力</v>
      </c>
    </row>
    <row r="53" spans="1:8" ht="30" customHeight="1">
      <c r="B53" s="6" t="s">
        <v>56</v>
      </c>
      <c r="C53" s="51"/>
      <c r="D53" s="52"/>
      <c r="E53" s="52"/>
      <c r="F53" s="53"/>
      <c r="H53" s="33" t="str">
        <f>IF(C53="","未入力","")</f>
        <v>未入力</v>
      </c>
    </row>
    <row r="54" spans="1:8" ht="30" customHeight="1">
      <c r="B54" s="6" t="s">
        <v>57</v>
      </c>
      <c r="C54" s="51"/>
      <c r="D54" s="52"/>
      <c r="E54" s="52"/>
      <c r="F54" s="53"/>
      <c r="H54" s="33" t="str">
        <f>IF(C54="","未入力","")</f>
        <v>未入力</v>
      </c>
    </row>
    <row r="55" spans="1:8" ht="120" customHeight="1">
      <c r="B55" s="6" t="s">
        <v>58</v>
      </c>
      <c r="C55" s="51"/>
      <c r="D55" s="52"/>
      <c r="E55" s="52"/>
      <c r="F55" s="53"/>
      <c r="G55" s="35">
        <f>LEN(C55)</f>
        <v>0</v>
      </c>
      <c r="H55" s="33" t="str">
        <f>IF(C55="","未入力",IF(LEN(C55)&lt;=300,"","300字をオーバーしています"))</f>
        <v>未入力</v>
      </c>
    </row>
    <row r="56" spans="1:8" ht="120" customHeight="1">
      <c r="B56" s="6" t="s">
        <v>59</v>
      </c>
      <c r="C56" s="51"/>
      <c r="D56" s="52"/>
      <c r="E56" s="52"/>
      <c r="F56" s="53"/>
      <c r="G56" s="35">
        <f>LEN(C56)</f>
        <v>0</v>
      </c>
      <c r="H56" s="33" t="str">
        <f>IF(C56="","未入力",IF(LEN(C56)&lt;=300,"","300字をオーバーしています"))</f>
        <v>未入力</v>
      </c>
    </row>
    <row r="57" spans="1:8"/>
    <row r="58" spans="1:8" ht="24.95" customHeight="1">
      <c r="A58" s="11" t="s">
        <v>60</v>
      </c>
    </row>
    <row r="59" spans="1:8" ht="24.95" customHeight="1">
      <c r="A59" s="11"/>
      <c r="B59" s="6" t="s">
        <v>61</v>
      </c>
      <c r="C59" s="54"/>
      <c r="D59" s="55"/>
      <c r="E59" s="55"/>
      <c r="F59" s="56"/>
      <c r="H59" s="33" t="str">
        <f>IF(C59="","未入力","")</f>
        <v>未入力</v>
      </c>
    </row>
    <row r="60" spans="1:8" ht="120" customHeight="1">
      <c r="A60" s="11"/>
      <c r="B60" s="6" t="s">
        <v>62</v>
      </c>
      <c r="C60" s="51"/>
      <c r="D60" s="52"/>
      <c r="E60" s="52"/>
      <c r="F60" s="53"/>
      <c r="G60" s="35">
        <f>LEN(C60)</f>
        <v>0</v>
      </c>
      <c r="H60" s="33" t="str">
        <f>IF(C60="","未入力",IF(LEN(C60)&lt;=300,"","300字をオーバーしています"))</f>
        <v>未入力</v>
      </c>
    </row>
    <row r="61" spans="1:8" ht="120" customHeight="1">
      <c r="A61" s="11"/>
      <c r="B61" s="6" t="s">
        <v>63</v>
      </c>
      <c r="C61" s="51"/>
      <c r="D61" s="52"/>
      <c r="E61" s="52"/>
      <c r="F61" s="53"/>
      <c r="G61" s="35">
        <f>LEN(C61)</f>
        <v>0</v>
      </c>
      <c r="H61" s="33" t="str">
        <f>IF(C61="","未入力",IF(LEN(C61)&lt;=300,"","300字をオーバーしています"))</f>
        <v>未入力</v>
      </c>
    </row>
    <row r="62" spans="1:8" ht="120" customHeight="1">
      <c r="A62" s="11"/>
      <c r="B62" s="6" t="s">
        <v>64</v>
      </c>
      <c r="C62" s="51"/>
      <c r="D62" s="52"/>
      <c r="E62" s="52"/>
      <c r="F62" s="53"/>
      <c r="G62" s="35">
        <f>LEN(C62)</f>
        <v>0</v>
      </c>
      <c r="H62" s="33" t="str">
        <f>IF(C62="","未入力",IF(LEN(C62)&lt;=300,"","300字をオーバーしています"))</f>
        <v>未入力</v>
      </c>
    </row>
    <row r="63" spans="1:8" ht="24.95" customHeight="1">
      <c r="A63" s="11"/>
      <c r="B63" s="3"/>
      <c r="C63" s="3"/>
      <c r="D63" s="3"/>
      <c r="E63" s="3"/>
      <c r="F63" s="3"/>
    </row>
    <row r="64" spans="1:8" ht="24.95" customHeight="1">
      <c r="A64" s="11" t="s">
        <v>65</v>
      </c>
      <c r="B64" s="3"/>
      <c r="C64" s="3"/>
      <c r="D64" s="3"/>
      <c r="E64" s="3"/>
      <c r="F64" s="3"/>
    </row>
    <row r="65" spans="1:8" ht="24.95" customHeight="1">
      <c r="A65" s="57" t="s">
        <v>66</v>
      </c>
      <c r="B65" s="57"/>
      <c r="C65" s="57"/>
      <c r="D65" s="57"/>
      <c r="E65" s="57"/>
      <c r="F65" s="57"/>
    </row>
    <row r="66" spans="1:8" ht="24.95" customHeight="1">
      <c r="B66" s="14"/>
      <c r="C66" s="8" t="s">
        <v>67</v>
      </c>
      <c r="D66" s="9" t="s">
        <v>68</v>
      </c>
      <c r="E66" s="9" t="s">
        <v>69</v>
      </c>
      <c r="F66" s="9" t="s">
        <v>70</v>
      </c>
    </row>
    <row r="67" spans="1:8" ht="24.95" customHeight="1">
      <c r="B67" s="15" t="s">
        <v>46</v>
      </c>
      <c r="C67" s="40"/>
      <c r="D67" s="41"/>
      <c r="E67" s="41"/>
      <c r="F67" s="41"/>
      <c r="H67" s="33" t="str">
        <f>IF(OR(C67="",D67="",E67="",F67=""),"未入力","")</f>
        <v>未入力</v>
      </c>
    </row>
    <row r="68" spans="1:8" ht="24.95" customHeight="1">
      <c r="B68" s="15" t="s">
        <v>71</v>
      </c>
      <c r="C68" s="25"/>
      <c r="D68" s="25"/>
      <c r="E68" s="25"/>
      <c r="F68" s="25"/>
      <c r="H68" s="33" t="str">
        <f>IF(OR(C68="",D68="",E68="",F68=""),"未入力","")</f>
        <v>未入力</v>
      </c>
    </row>
    <row r="69" spans="1:8" ht="24.95" customHeight="1">
      <c r="B69" s="15" t="s">
        <v>72</v>
      </c>
      <c r="C69" s="22"/>
      <c r="D69" s="25"/>
      <c r="E69" s="25"/>
      <c r="F69" s="25"/>
      <c r="H69" s="33" t="str">
        <f>IF(OR(C69="",D69="",E69="",F69=""),"未入力","")</f>
        <v>未入力</v>
      </c>
    </row>
    <row r="70" spans="1:8" ht="24.95" customHeight="1">
      <c r="A70" s="11"/>
      <c r="B70" s="10" t="s">
        <v>73</v>
      </c>
    </row>
    <row r="71" spans="1:8" ht="24.95" customHeight="1">
      <c r="A71" s="11"/>
      <c r="B71" s="10" t="s">
        <v>74</v>
      </c>
    </row>
    <row r="72" spans="1:8" ht="24.95" customHeight="1">
      <c r="A72" s="11"/>
      <c r="B72" s="17" t="s">
        <v>75</v>
      </c>
    </row>
    <row r="73" spans="1:8" ht="24.95" customHeight="1">
      <c r="A73" s="11"/>
      <c r="B73" s="17" t="s">
        <v>76</v>
      </c>
    </row>
    <row r="74" spans="1:8" ht="24.95" customHeight="1">
      <c r="A74" s="11"/>
      <c r="B74" s="16"/>
    </row>
    <row r="75" spans="1:8" ht="24.95" customHeight="1">
      <c r="A75" s="57" t="s">
        <v>77</v>
      </c>
      <c r="B75" s="57"/>
      <c r="C75" s="57"/>
      <c r="D75" s="57"/>
      <c r="E75" s="57"/>
      <c r="F75" s="57"/>
    </row>
    <row r="76" spans="1:8" ht="24.95" customHeight="1">
      <c r="B76" s="14"/>
      <c r="C76" s="8" t="s">
        <v>67</v>
      </c>
      <c r="D76" s="9" t="s">
        <v>68</v>
      </c>
      <c r="E76" s="9" t="s">
        <v>69</v>
      </c>
      <c r="F76" s="9" t="s">
        <v>70</v>
      </c>
    </row>
    <row r="77" spans="1:8" ht="24.95" customHeight="1">
      <c r="B77" s="15" t="s">
        <v>46</v>
      </c>
      <c r="C77" s="42">
        <f>C67</f>
        <v>0</v>
      </c>
      <c r="D77" s="42">
        <f t="shared" ref="D77:F77" si="0">D67</f>
        <v>0</v>
      </c>
      <c r="E77" s="42">
        <f t="shared" si="0"/>
        <v>0</v>
      </c>
      <c r="F77" s="42">
        <f t="shared" si="0"/>
        <v>0</v>
      </c>
    </row>
    <row r="78" spans="1:8" ht="24.95" customHeight="1">
      <c r="B78" s="15" t="s">
        <v>78</v>
      </c>
      <c r="C78" s="24"/>
      <c r="D78" s="24"/>
      <c r="E78" s="24"/>
      <c r="F78" s="24"/>
      <c r="H78" s="33" t="str">
        <f>IF(OR(C78="",D78="",E78="",F78=""),"未入力","")</f>
        <v>未入力</v>
      </c>
    </row>
    <row r="79" spans="1:8" ht="24.95" customHeight="1">
      <c r="A79" s="11"/>
      <c r="B79" s="10" t="s">
        <v>79</v>
      </c>
    </row>
    <row r="80" spans="1:8" ht="24.95" customHeight="1">
      <c r="A80" s="11"/>
      <c r="B80" s="10" t="s">
        <v>74</v>
      </c>
    </row>
    <row r="81" spans="1:8" ht="24.95" customHeight="1">
      <c r="A81" s="11"/>
      <c r="B81" s="17" t="s">
        <v>75</v>
      </c>
    </row>
    <row r="82" spans="1:8" ht="24.95" customHeight="1">
      <c r="A82" s="11"/>
      <c r="B82" s="17" t="s">
        <v>76</v>
      </c>
    </row>
    <row r="83" spans="1:8" ht="15" customHeight="1">
      <c r="A83" s="11"/>
    </row>
    <row r="84" spans="1:8" ht="24.95" customHeight="1">
      <c r="A84" s="57" t="s">
        <v>80</v>
      </c>
      <c r="B84" s="57"/>
      <c r="C84" s="57"/>
      <c r="D84" s="57"/>
      <c r="E84" s="57"/>
      <c r="F84" s="57"/>
    </row>
    <row r="85" spans="1:8" ht="39.950000000000003" customHeight="1">
      <c r="B85" s="6" t="s">
        <v>81</v>
      </c>
      <c r="C85" s="6" t="s">
        <v>82</v>
      </c>
      <c r="D85" s="48" t="s">
        <v>83</v>
      </c>
      <c r="E85" s="49"/>
      <c r="F85" s="50"/>
    </row>
    <row r="86" spans="1:8" ht="75" customHeight="1">
      <c r="B86" s="12" t="s">
        <v>84</v>
      </c>
      <c r="C86" s="24"/>
      <c r="D86" s="44"/>
      <c r="E86" s="45"/>
      <c r="F86" s="46"/>
      <c r="H86" s="33" t="str">
        <f>IF(C86="","達成状況未入力",(IF(AND(C86="×",D86=""),"達成状況が「×」の場合は要件を満たすために計画している内容を記載してください","")))</f>
        <v>達成状況未入力</v>
      </c>
    </row>
    <row r="87" spans="1:8" ht="75" customHeight="1">
      <c r="B87" s="12" t="s">
        <v>85</v>
      </c>
      <c r="C87" s="24"/>
      <c r="D87" s="44"/>
      <c r="E87" s="45"/>
      <c r="F87" s="46"/>
      <c r="H87" s="33" t="str">
        <f t="shared" ref="H87:H92" si="1">IF(C87="","達成状況未入力",(IF(AND(C87="×",D87=""),"達成状況が「×」の場合は要件を満たすために計画している内容を記載してください","")))</f>
        <v>達成状況未入力</v>
      </c>
    </row>
    <row r="88" spans="1:8" ht="75" customHeight="1">
      <c r="B88" s="12" t="s">
        <v>86</v>
      </c>
      <c r="C88" s="24"/>
      <c r="D88" s="44"/>
      <c r="E88" s="45"/>
      <c r="F88" s="46"/>
      <c r="H88" s="33" t="str">
        <f t="shared" si="1"/>
        <v>達成状況未入力</v>
      </c>
    </row>
    <row r="89" spans="1:8" ht="75" customHeight="1">
      <c r="B89" s="12" t="s">
        <v>87</v>
      </c>
      <c r="C89" s="24"/>
      <c r="D89" s="44"/>
      <c r="E89" s="45"/>
      <c r="F89" s="46"/>
      <c r="H89" s="33" t="str">
        <f t="shared" si="1"/>
        <v>達成状況未入力</v>
      </c>
    </row>
    <row r="90" spans="1:8" ht="75" customHeight="1">
      <c r="B90" s="12" t="s">
        <v>88</v>
      </c>
      <c r="C90" s="24"/>
      <c r="D90" s="44"/>
      <c r="E90" s="45"/>
      <c r="F90" s="46"/>
      <c r="H90" s="33" t="str">
        <f t="shared" si="1"/>
        <v>達成状況未入力</v>
      </c>
    </row>
    <row r="91" spans="1:8" ht="75" customHeight="1">
      <c r="B91" s="12" t="s">
        <v>89</v>
      </c>
      <c r="C91" s="24"/>
      <c r="D91" s="44"/>
      <c r="E91" s="45"/>
      <c r="F91" s="46"/>
      <c r="H91" s="33" t="str">
        <f t="shared" si="1"/>
        <v>達成状況未入力</v>
      </c>
    </row>
    <row r="92" spans="1:8" ht="75" customHeight="1">
      <c r="B92" s="12" t="s">
        <v>90</v>
      </c>
      <c r="C92" s="24"/>
      <c r="D92" s="44"/>
      <c r="E92" s="45"/>
      <c r="F92" s="46"/>
      <c r="H92" s="33" t="str">
        <f t="shared" si="1"/>
        <v>達成状況未入力</v>
      </c>
    </row>
    <row r="93" spans="1:8" ht="30" customHeight="1">
      <c r="A93" s="10"/>
      <c r="B93" s="47" t="s">
        <v>91</v>
      </c>
      <c r="C93" s="47"/>
      <c r="D93" s="47"/>
      <c r="E93" s="47"/>
      <c r="F93" s="47"/>
    </row>
    <row r="94" spans="1:8" ht="30" customHeight="1">
      <c r="B94" s="30" t="s">
        <v>92</v>
      </c>
      <c r="C94" s="29"/>
      <c r="D94" s="29"/>
      <c r="E94" s="29"/>
      <c r="F94" s="29"/>
    </row>
  </sheetData>
  <sheetProtection algorithmName="SHA-512" hashValue="4kyY2Hifu8Cwc2MVK9juPF5L08lR+BuOkwasqZbe0Fd6Y9/x6wKbiuklOGuYk7SayU+kwW6U1clSRWQyLiZl4A==" saltValue="cTjVoEi5u9SFESJv6tmZ1g==" spinCount="100000" sheet="1" objects="1" scenarios="1"/>
  <mergeCells count="38">
    <mergeCell ref="C14:F14"/>
    <mergeCell ref="A2:F2"/>
    <mergeCell ref="A6:F6"/>
    <mergeCell ref="C9:F9"/>
    <mergeCell ref="C10:F10"/>
    <mergeCell ref="C11:F11"/>
    <mergeCell ref="C51:F51"/>
    <mergeCell ref="C16:F16"/>
    <mergeCell ref="C17:F17"/>
    <mergeCell ref="C39:F39"/>
    <mergeCell ref="C40:F40"/>
    <mergeCell ref="C41:F41"/>
    <mergeCell ref="C42:F42"/>
    <mergeCell ref="C43:F43"/>
    <mergeCell ref="C46:F46"/>
    <mergeCell ref="C48:F48"/>
    <mergeCell ref="C49:F49"/>
    <mergeCell ref="C50:F50"/>
    <mergeCell ref="D85:F85"/>
    <mergeCell ref="C53:F53"/>
    <mergeCell ref="C54:F54"/>
    <mergeCell ref="C55:F55"/>
    <mergeCell ref="C56:F56"/>
    <mergeCell ref="C59:F59"/>
    <mergeCell ref="C60:F60"/>
    <mergeCell ref="C61:F61"/>
    <mergeCell ref="C62:F62"/>
    <mergeCell ref="A65:F65"/>
    <mergeCell ref="A75:F75"/>
    <mergeCell ref="A84:F84"/>
    <mergeCell ref="D92:F92"/>
    <mergeCell ref="B93:F93"/>
    <mergeCell ref="D86:F86"/>
    <mergeCell ref="D87:F87"/>
    <mergeCell ref="D88:F88"/>
    <mergeCell ref="D89:F89"/>
    <mergeCell ref="D90:F90"/>
    <mergeCell ref="D91:F91"/>
  </mergeCells>
  <phoneticPr fontId="1"/>
  <conditionalFormatting sqref="H9:H17">
    <cfRule type="expression" dxfId="17" priority="1">
      <formula>H9&lt;&gt;""</formula>
    </cfRule>
  </conditionalFormatting>
  <conditionalFormatting sqref="H20:H22">
    <cfRule type="expression" dxfId="16" priority="9">
      <formula>H20&lt;&gt;""</formula>
    </cfRule>
  </conditionalFormatting>
  <conditionalFormatting sqref="H26:H27">
    <cfRule type="expression" dxfId="15" priority="8">
      <formula>H26&lt;&gt;""</formula>
    </cfRule>
  </conditionalFormatting>
  <conditionalFormatting sqref="H39:H42">
    <cfRule type="expression" dxfId="14" priority="7">
      <formula>H39&lt;&gt;""</formula>
    </cfRule>
  </conditionalFormatting>
  <conditionalFormatting sqref="H46:H56">
    <cfRule type="expression" dxfId="13" priority="6">
      <formula>H46&lt;&gt;""</formula>
    </cfRule>
  </conditionalFormatting>
  <conditionalFormatting sqref="H59:H62">
    <cfRule type="expression" dxfId="12" priority="5">
      <formula>H59&lt;&gt;""</formula>
    </cfRule>
  </conditionalFormatting>
  <conditionalFormatting sqref="H67:H69">
    <cfRule type="expression" dxfId="11" priority="4">
      <formula>H67&lt;&gt;""</formula>
    </cfRule>
  </conditionalFormatting>
  <conditionalFormatting sqref="H78">
    <cfRule type="expression" dxfId="10" priority="3">
      <formula>H78&lt;&gt;""</formula>
    </cfRule>
  </conditionalFormatting>
  <conditionalFormatting sqref="H86:H92">
    <cfRule type="expression" dxfId="9" priority="2">
      <formula>H86&lt;&gt;""</formula>
    </cfRule>
  </conditionalFormatting>
  <dataValidations disablePrompts="1" count="1">
    <dataValidation type="list" allowBlank="1" showInputMessage="1" showErrorMessage="1" sqref="C86:C92" xr:uid="{A7CF850F-D629-43B2-82A2-F801A3501C9E}">
      <formula1>"○,×"</formula1>
    </dataValidation>
  </dataValidations>
  <printOptions horizontalCentered="1"/>
  <pageMargins left="0.39370078740157483" right="0.39370078740157483" top="0.59055118110236227" bottom="0.39370078740157483" header="0.31496062992125984" footer="0.19685039370078741"/>
  <pageSetup paperSize="9" scale="69" fitToHeight="0" orientation="landscape" r:id="rId1"/>
  <headerFooter>
    <oddFooter>&amp;C&amp;P / &amp;N ページ&amp;R&amp;F</oddFooter>
  </headerFooter>
  <rowBreaks count="5" manualBreakCount="5">
    <brk id="23" max="5" man="1"/>
    <brk id="44" max="16383" man="1"/>
    <brk id="57" max="16383" man="1"/>
    <brk id="63" max="5" man="1"/>
    <brk id="83" max="5"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9586F-EEA9-4A72-B09C-82D940F69E12}">
  <sheetPr>
    <tabColor rgb="FFFF0000"/>
    <pageSetUpPr fitToPage="1"/>
  </sheetPr>
  <dimension ref="A1:I94"/>
  <sheetViews>
    <sheetView zoomScale="90" zoomScaleNormal="90" zoomScaleSheetLayoutView="100" workbookViewId="0">
      <selection activeCell="F5" sqref="F5"/>
    </sheetView>
  </sheetViews>
  <sheetFormatPr defaultColWidth="0" defaultRowHeight="17.25" zeroHeight="1"/>
  <cols>
    <col min="1" max="1" width="2.125" style="1" customWidth="1"/>
    <col min="2" max="2" width="40.625" style="5" customWidth="1"/>
    <col min="3" max="6" width="40.625" style="1" customWidth="1"/>
    <col min="7" max="7" width="20.625" style="34" customWidth="1"/>
    <col min="8" max="8" width="30.625" style="31" customWidth="1"/>
    <col min="9" max="9" width="9" style="3" customWidth="1"/>
    <col min="10" max="16384" width="9" style="3" hidden="1"/>
  </cols>
  <sheetData>
    <row r="1" spans="1:8" ht="50.1" customHeight="1">
      <c r="A1" s="37" t="s">
        <v>0</v>
      </c>
      <c r="B1" s="38"/>
      <c r="C1" s="39"/>
      <c r="D1" s="39"/>
      <c r="E1" s="39"/>
      <c r="F1" s="39"/>
    </row>
    <row r="2" spans="1:8" ht="80.099999999999994" customHeight="1">
      <c r="A2" s="65" t="s">
        <v>1</v>
      </c>
      <c r="B2" s="66"/>
      <c r="C2" s="66"/>
      <c r="D2" s="66"/>
      <c r="E2" s="66"/>
      <c r="F2" s="66"/>
    </row>
    <row r="3" spans="1:8" ht="30" customHeight="1">
      <c r="A3" s="4"/>
      <c r="B3" s="4"/>
      <c r="C3" s="4"/>
      <c r="D3" s="4"/>
      <c r="E3" s="4"/>
      <c r="F3" s="36" t="s">
        <v>2</v>
      </c>
    </row>
    <row r="4" spans="1:8" ht="30" customHeight="1">
      <c r="A4" s="4"/>
      <c r="B4" s="18" t="s">
        <v>3</v>
      </c>
      <c r="C4" s="4"/>
      <c r="D4" s="4"/>
      <c r="E4" s="4"/>
      <c r="F4" s="4"/>
    </row>
    <row r="5" spans="1:8" ht="30" customHeight="1" thickBot="1"/>
    <row r="6" spans="1:8" ht="75" customHeight="1" thickBot="1">
      <c r="A6" s="67" t="s">
        <v>4</v>
      </c>
      <c r="B6" s="68"/>
      <c r="C6" s="68"/>
      <c r="D6" s="68"/>
      <c r="E6" s="68"/>
      <c r="F6" s="69"/>
    </row>
    <row r="7" spans="1:8" ht="24.95" customHeight="1">
      <c r="A7" s="13"/>
      <c r="B7" s="13"/>
      <c r="C7" s="13"/>
      <c r="D7" s="13"/>
      <c r="E7" s="13"/>
      <c r="F7" s="13"/>
    </row>
    <row r="8" spans="1:8" ht="30" customHeight="1">
      <c r="A8" s="11" t="s">
        <v>5</v>
      </c>
      <c r="H8" s="32" t="s">
        <v>6</v>
      </c>
    </row>
    <row r="9" spans="1:8" ht="24.95" customHeight="1">
      <c r="B9" s="6" t="s">
        <v>7</v>
      </c>
      <c r="C9" s="70" t="s">
        <v>93</v>
      </c>
      <c r="D9" s="59"/>
      <c r="E9" s="59"/>
      <c r="F9" s="60"/>
      <c r="H9" s="33" t="str">
        <f>IF(C9="","未入力","")</f>
        <v/>
      </c>
    </row>
    <row r="10" spans="1:8" ht="24.95" customHeight="1">
      <c r="B10" s="6" t="s">
        <v>8</v>
      </c>
      <c r="C10" s="70" t="s">
        <v>94</v>
      </c>
      <c r="D10" s="59"/>
      <c r="E10" s="59"/>
      <c r="F10" s="60"/>
      <c r="H10" s="33" t="str">
        <f>IF(C10="","未入力","")</f>
        <v/>
      </c>
    </row>
    <row r="11" spans="1:8" ht="24.95" customHeight="1">
      <c r="B11" s="6" t="s">
        <v>9</v>
      </c>
      <c r="C11" s="71" t="s">
        <v>95</v>
      </c>
      <c r="D11" s="72"/>
      <c r="E11" s="72"/>
      <c r="F11" s="73"/>
      <c r="H11" s="33" t="str">
        <f>IF(C11="","未入力","")</f>
        <v/>
      </c>
    </row>
    <row r="12" spans="1:8" ht="24.95" customHeight="1">
      <c r="B12" s="6" t="s">
        <v>10</v>
      </c>
      <c r="C12" s="7" t="s">
        <v>11</v>
      </c>
      <c r="D12" s="20" t="s">
        <v>96</v>
      </c>
      <c r="E12" s="7" t="s">
        <v>12</v>
      </c>
      <c r="F12" s="20" t="s">
        <v>97</v>
      </c>
      <c r="H12" s="33" t="str">
        <f>IF(OR(D12="",F12=""),"未入力","")</f>
        <v/>
      </c>
    </row>
    <row r="13" spans="1:8" ht="24.95" customHeight="1">
      <c r="B13" s="6" t="s">
        <v>13</v>
      </c>
      <c r="C13" s="7" t="s">
        <v>11</v>
      </c>
      <c r="D13" s="20" t="s">
        <v>98</v>
      </c>
      <c r="E13" s="7" t="s">
        <v>12</v>
      </c>
      <c r="F13" s="20" t="s">
        <v>97</v>
      </c>
      <c r="H13" s="33" t="str">
        <f>IF(OR(D13="",F13=""),"未入力","")</f>
        <v/>
      </c>
    </row>
    <row r="14" spans="1:8" ht="24.95" customHeight="1">
      <c r="B14" s="6" t="s">
        <v>14</v>
      </c>
      <c r="C14" s="61" t="s">
        <v>99</v>
      </c>
      <c r="D14" s="59"/>
      <c r="E14" s="59"/>
      <c r="F14" s="60"/>
      <c r="H14" s="33" t="str">
        <f>IF(C14="","未入力","")</f>
        <v/>
      </c>
    </row>
    <row r="15" spans="1:8" ht="24.95" customHeight="1">
      <c r="B15" s="6" t="s">
        <v>15</v>
      </c>
      <c r="C15" s="7" t="s">
        <v>11</v>
      </c>
      <c r="D15" s="20" t="s">
        <v>100</v>
      </c>
      <c r="E15" s="7" t="s">
        <v>12</v>
      </c>
      <c r="F15" s="20" t="s">
        <v>97</v>
      </c>
      <c r="H15" s="33" t="str">
        <f>IF(OR(D15="",F15=""),"未入力","")</f>
        <v/>
      </c>
    </row>
    <row r="16" spans="1:8" ht="24.95" customHeight="1">
      <c r="B16" s="6" t="s">
        <v>16</v>
      </c>
      <c r="C16" s="58" t="s">
        <v>101</v>
      </c>
      <c r="D16" s="59"/>
      <c r="E16" s="59"/>
      <c r="F16" s="60"/>
      <c r="H16" s="33" t="str">
        <f>IF(C16="","未入力","")</f>
        <v/>
      </c>
    </row>
    <row r="17" spans="1:8" ht="24.95" customHeight="1">
      <c r="B17" s="6" t="s">
        <v>17</v>
      </c>
      <c r="C17" s="61" t="s">
        <v>102</v>
      </c>
      <c r="D17" s="59"/>
      <c r="E17" s="59"/>
      <c r="F17" s="60"/>
      <c r="H17" s="33" t="str">
        <f>IF(C17="","未入力","")</f>
        <v/>
      </c>
    </row>
    <row r="18" spans="1:8" ht="30" customHeight="1"/>
    <row r="19" spans="1:8" ht="30" customHeight="1">
      <c r="A19" s="11" t="s">
        <v>18</v>
      </c>
    </row>
    <row r="20" spans="1:8" ht="24.95" customHeight="1">
      <c r="B20" s="6" t="s">
        <v>19</v>
      </c>
      <c r="C20" s="23">
        <v>45036</v>
      </c>
      <c r="D20" s="6" t="s">
        <v>20</v>
      </c>
      <c r="E20" s="23">
        <v>45019</v>
      </c>
      <c r="H20" s="33" t="str">
        <f>IF(OR(C20="",E20=""),"未入力","")</f>
        <v/>
      </c>
    </row>
    <row r="21" spans="1:8" ht="24.95" customHeight="1">
      <c r="B21" s="6" t="s">
        <v>21</v>
      </c>
      <c r="C21" s="20">
        <v>10</v>
      </c>
      <c r="D21" s="6" t="s">
        <v>22</v>
      </c>
      <c r="E21" s="20">
        <v>20</v>
      </c>
      <c r="H21" s="33" t="str">
        <f>IF(OR(C21="",E21=""),"未入力","")</f>
        <v/>
      </c>
    </row>
    <row r="22" spans="1:8" ht="24.95" customHeight="1">
      <c r="B22" s="6" t="s">
        <v>23</v>
      </c>
      <c r="C22" s="20">
        <v>30</v>
      </c>
      <c r="D22" s="6" t="s">
        <v>24</v>
      </c>
      <c r="E22" s="20">
        <v>30</v>
      </c>
      <c r="H22" s="33" t="str">
        <f>IF(OR(C22="",E22=""),"未入力","")</f>
        <v/>
      </c>
    </row>
    <row r="23" spans="1:8" ht="24.95" customHeight="1">
      <c r="B23" s="1"/>
    </row>
    <row r="24" spans="1:8" ht="24.95" customHeight="1">
      <c r="A24" s="26" t="s">
        <v>25</v>
      </c>
      <c r="B24" s="18"/>
      <c r="C24" s="19"/>
      <c r="D24" s="19"/>
      <c r="E24" s="19"/>
    </row>
    <row r="25" spans="1:8" ht="30" customHeight="1">
      <c r="A25" s="19"/>
      <c r="B25" s="27" t="s">
        <v>26</v>
      </c>
      <c r="C25" s="8" t="s">
        <v>27</v>
      </c>
      <c r="D25" s="9" t="s">
        <v>28</v>
      </c>
      <c r="E25" s="9" t="s">
        <v>29</v>
      </c>
    </row>
    <row r="26" spans="1:8" ht="30" customHeight="1">
      <c r="A26" s="19"/>
      <c r="B26" s="27" t="s">
        <v>30</v>
      </c>
      <c r="C26" s="28">
        <v>3000000</v>
      </c>
      <c r="D26" s="28">
        <v>3000000</v>
      </c>
      <c r="E26" s="28">
        <v>3000000</v>
      </c>
      <c r="H26" s="33" t="str">
        <f>IF(OR(C26="",D26="",E26=""),"未入力","")</f>
        <v/>
      </c>
    </row>
    <row r="27" spans="1:8" ht="30" customHeight="1">
      <c r="A27" s="19"/>
      <c r="B27" s="27" t="s">
        <v>31</v>
      </c>
      <c r="C27" s="28">
        <v>3000000</v>
      </c>
      <c r="D27" s="28">
        <v>3000000</v>
      </c>
      <c r="E27" s="28">
        <v>3000000</v>
      </c>
      <c r="H27" s="33" t="str">
        <f>IF(OR(C27="",D27="",E27=""),"未入力","")</f>
        <v/>
      </c>
    </row>
    <row r="28" spans="1:8"/>
    <row r="29" spans="1:8" ht="24.95" customHeight="1">
      <c r="A29" s="11" t="s">
        <v>32</v>
      </c>
    </row>
    <row r="30" spans="1:8" ht="30" customHeight="1">
      <c r="B30" s="6" t="s">
        <v>33</v>
      </c>
      <c r="C30" s="7" t="s">
        <v>34</v>
      </c>
      <c r="D30" s="7" t="s">
        <v>35</v>
      </c>
      <c r="E30" s="7" t="s">
        <v>36</v>
      </c>
    </row>
    <row r="31" spans="1:8" ht="30" customHeight="1">
      <c r="B31" s="21" t="s">
        <v>103</v>
      </c>
      <c r="C31" s="20" t="s">
        <v>104</v>
      </c>
      <c r="D31" s="22">
        <v>500000</v>
      </c>
      <c r="E31" s="23">
        <v>45078</v>
      </c>
    </row>
    <row r="32" spans="1:8" ht="30" customHeight="1">
      <c r="B32" s="21" t="s">
        <v>105</v>
      </c>
      <c r="C32" s="20" t="s">
        <v>106</v>
      </c>
      <c r="D32" s="22">
        <v>200000</v>
      </c>
      <c r="E32" s="23">
        <v>45413</v>
      </c>
    </row>
    <row r="33" spans="1:8" ht="30" customHeight="1">
      <c r="B33" s="21" t="s">
        <v>107</v>
      </c>
      <c r="C33" s="20" t="s">
        <v>108</v>
      </c>
      <c r="D33" s="22">
        <v>300000</v>
      </c>
      <c r="E33" s="23">
        <v>45839</v>
      </c>
    </row>
    <row r="34" spans="1:8" ht="30" customHeight="1">
      <c r="B34" s="21"/>
      <c r="C34" s="20"/>
      <c r="D34" s="22"/>
      <c r="E34" s="23"/>
    </row>
    <row r="35" spans="1:8" ht="30" customHeight="1">
      <c r="B35" s="21"/>
      <c r="C35" s="20"/>
      <c r="D35" s="22"/>
      <c r="E35" s="23"/>
    </row>
    <row r="36" spans="1:8" ht="20.100000000000001" customHeight="1">
      <c r="B36" s="10" t="s">
        <v>37</v>
      </c>
    </row>
    <row r="37" spans="1:8"/>
    <row r="38" spans="1:8" ht="24.95" customHeight="1">
      <c r="A38" s="11" t="s">
        <v>38</v>
      </c>
    </row>
    <row r="39" spans="1:8" ht="99.95" customHeight="1">
      <c r="B39" s="6" t="s">
        <v>39</v>
      </c>
      <c r="C39" s="51" t="s">
        <v>109</v>
      </c>
      <c r="D39" s="52"/>
      <c r="E39" s="52"/>
      <c r="F39" s="53"/>
      <c r="H39" s="33" t="str">
        <f>IF(C39="","未入力","")</f>
        <v/>
      </c>
    </row>
    <row r="40" spans="1:8" ht="75" customHeight="1">
      <c r="B40" s="6" t="s">
        <v>40</v>
      </c>
      <c r="C40" s="51" t="s">
        <v>110</v>
      </c>
      <c r="D40" s="52"/>
      <c r="E40" s="52"/>
      <c r="F40" s="53"/>
      <c r="H40" s="33" t="str">
        <f>IF(C40="","未入力","")</f>
        <v/>
      </c>
    </row>
    <row r="41" spans="1:8" ht="39.950000000000003" customHeight="1">
      <c r="B41" s="6" t="s">
        <v>41</v>
      </c>
      <c r="C41" s="51" t="s">
        <v>111</v>
      </c>
      <c r="D41" s="52"/>
      <c r="E41" s="52"/>
      <c r="F41" s="53"/>
      <c r="H41" s="33" t="str">
        <f>IF(C41="","未入力","")</f>
        <v/>
      </c>
    </row>
    <row r="42" spans="1:8" ht="99.95" customHeight="1">
      <c r="B42" s="6" t="s">
        <v>42</v>
      </c>
      <c r="C42" s="51" t="s">
        <v>112</v>
      </c>
      <c r="D42" s="52"/>
      <c r="E42" s="52"/>
      <c r="F42" s="53"/>
      <c r="G42" s="35">
        <f>LEN(C42)</f>
        <v>206</v>
      </c>
      <c r="H42" s="33" t="str">
        <f>IF(C42="","未入力",IF(LEN(C42)&lt;=300,"","300字をオーバーしています"))</f>
        <v/>
      </c>
    </row>
    <row r="43" spans="1:8" ht="120" hidden="1" customHeight="1">
      <c r="B43" s="6" t="s">
        <v>43</v>
      </c>
      <c r="C43" s="62"/>
      <c r="D43" s="63"/>
      <c r="E43" s="63"/>
      <c r="F43" s="64"/>
    </row>
    <row r="44" spans="1:8" ht="17.100000000000001" customHeight="1"/>
    <row r="45" spans="1:8" ht="24.95" customHeight="1">
      <c r="A45" s="11" t="s">
        <v>44</v>
      </c>
    </row>
    <row r="46" spans="1:8" ht="30" customHeight="1">
      <c r="A46" s="2"/>
      <c r="B46" s="6" t="s">
        <v>45</v>
      </c>
      <c r="C46" s="51" t="s">
        <v>113</v>
      </c>
      <c r="D46" s="52"/>
      <c r="E46" s="52"/>
      <c r="F46" s="53"/>
      <c r="H46" s="33" t="str">
        <f>IF(C46="","未入力","")</f>
        <v/>
      </c>
    </row>
    <row r="47" spans="1:8" ht="30" customHeight="1">
      <c r="A47" s="2"/>
      <c r="B47" s="6" t="s">
        <v>46</v>
      </c>
      <c r="C47" s="7" t="s">
        <v>47</v>
      </c>
      <c r="D47" s="23">
        <v>46143</v>
      </c>
      <c r="E47" s="7" t="s">
        <v>48</v>
      </c>
      <c r="F47" s="23">
        <v>46446</v>
      </c>
      <c r="H47" s="33" t="str">
        <f>IF(OR(D47="",F47=""),"未入力","")</f>
        <v/>
      </c>
    </row>
    <row r="48" spans="1:8" ht="30" customHeight="1">
      <c r="A48" s="2"/>
      <c r="B48" s="6" t="s">
        <v>49</v>
      </c>
      <c r="C48" s="51" t="s">
        <v>114</v>
      </c>
      <c r="D48" s="52"/>
      <c r="E48" s="52"/>
      <c r="F48" s="53"/>
      <c r="H48" s="33" t="str">
        <f>IF(C48="","未入力","")</f>
        <v/>
      </c>
    </row>
    <row r="49" spans="1:8" ht="120" customHeight="1">
      <c r="B49" s="6" t="s">
        <v>50</v>
      </c>
      <c r="C49" s="51" t="s">
        <v>115</v>
      </c>
      <c r="D49" s="52"/>
      <c r="E49" s="52"/>
      <c r="F49" s="53"/>
      <c r="G49" s="35">
        <f>LEN(C49)</f>
        <v>184</v>
      </c>
      <c r="H49" s="33" t="str">
        <f>IF(C49="","未入力",IF(LEN(C49)&lt;=300,"","300字をオーバーしています"))</f>
        <v/>
      </c>
    </row>
    <row r="50" spans="1:8" ht="120" customHeight="1">
      <c r="B50" s="6" t="s">
        <v>51</v>
      </c>
      <c r="C50" s="51" t="s">
        <v>116</v>
      </c>
      <c r="D50" s="52"/>
      <c r="E50" s="52"/>
      <c r="F50" s="53"/>
      <c r="G50" s="35">
        <f>LEN(C50)</f>
        <v>164</v>
      </c>
      <c r="H50" s="33" t="str">
        <f>IF(C50="","未入力",IF(LEN(C50)&lt;=300,"","300字をオーバーしています"))</f>
        <v/>
      </c>
    </row>
    <row r="51" spans="1:8" ht="30" customHeight="1">
      <c r="B51" s="6" t="s">
        <v>52</v>
      </c>
      <c r="C51" s="51" t="s">
        <v>117</v>
      </c>
      <c r="D51" s="52"/>
      <c r="E51" s="52"/>
      <c r="F51" s="53"/>
      <c r="H51" s="33" t="str">
        <f>IF(C51="","未入力","")</f>
        <v/>
      </c>
    </row>
    <row r="52" spans="1:8" ht="30" customHeight="1">
      <c r="B52" s="6" t="s">
        <v>53</v>
      </c>
      <c r="C52" s="7" t="s">
        <v>54</v>
      </c>
      <c r="D52" s="24">
        <v>100</v>
      </c>
      <c r="E52" s="7" t="s">
        <v>55</v>
      </c>
      <c r="F52" s="24">
        <v>20</v>
      </c>
      <c r="H52" s="33" t="str">
        <f>IF(OR(D52="",F52=""),"未入力","")</f>
        <v/>
      </c>
    </row>
    <row r="53" spans="1:8" ht="30" customHeight="1">
      <c r="B53" s="6" t="s">
        <v>56</v>
      </c>
      <c r="C53" s="51" t="s">
        <v>118</v>
      </c>
      <c r="D53" s="52"/>
      <c r="E53" s="52"/>
      <c r="F53" s="53"/>
      <c r="H53" s="33" t="str">
        <f>IF(C53="","未入力","")</f>
        <v/>
      </c>
    </row>
    <row r="54" spans="1:8" ht="30" customHeight="1">
      <c r="B54" s="6" t="s">
        <v>57</v>
      </c>
      <c r="C54" s="51" t="s">
        <v>119</v>
      </c>
      <c r="D54" s="52"/>
      <c r="E54" s="52"/>
      <c r="F54" s="53"/>
      <c r="H54" s="33" t="str">
        <f>IF(C54="","未入力","")</f>
        <v/>
      </c>
    </row>
    <row r="55" spans="1:8" ht="120" customHeight="1">
      <c r="B55" s="6" t="s">
        <v>58</v>
      </c>
      <c r="C55" s="51" t="s">
        <v>120</v>
      </c>
      <c r="D55" s="52"/>
      <c r="E55" s="52"/>
      <c r="F55" s="53"/>
      <c r="G55" s="35">
        <f>LEN(C55)</f>
        <v>154</v>
      </c>
      <c r="H55" s="33" t="str">
        <f>IF(C55="","未入力",IF(LEN(C55)&lt;=300,"","300字をオーバーしています"))</f>
        <v/>
      </c>
    </row>
    <row r="56" spans="1:8" ht="120" customHeight="1">
      <c r="B56" s="6" t="s">
        <v>59</v>
      </c>
      <c r="C56" s="51" t="s">
        <v>121</v>
      </c>
      <c r="D56" s="52"/>
      <c r="E56" s="52"/>
      <c r="F56" s="53"/>
      <c r="G56" s="35">
        <f>LEN(C56)</f>
        <v>204</v>
      </c>
      <c r="H56" s="33" t="str">
        <f>IF(C56="","未入力",IF(LEN(C56)&lt;=300,"","300字をオーバーしています"))</f>
        <v/>
      </c>
    </row>
    <row r="57" spans="1:8"/>
    <row r="58" spans="1:8" ht="24.95" customHeight="1">
      <c r="A58" s="11" t="s">
        <v>60</v>
      </c>
    </row>
    <row r="59" spans="1:8" ht="24.95" customHeight="1">
      <c r="A59" s="11"/>
      <c r="B59" s="6" t="s">
        <v>61</v>
      </c>
      <c r="C59" s="54" t="s">
        <v>122</v>
      </c>
      <c r="D59" s="55"/>
      <c r="E59" s="55"/>
      <c r="F59" s="56"/>
      <c r="H59" s="33" t="str">
        <f>IF(C59="","未入力","")</f>
        <v/>
      </c>
    </row>
    <row r="60" spans="1:8" ht="120" customHeight="1">
      <c r="A60" s="11"/>
      <c r="B60" s="6" t="s">
        <v>62</v>
      </c>
      <c r="C60" s="51" t="s">
        <v>123</v>
      </c>
      <c r="D60" s="52"/>
      <c r="E60" s="52"/>
      <c r="F60" s="53"/>
      <c r="G60" s="35">
        <f>LEN(C60)</f>
        <v>131</v>
      </c>
      <c r="H60" s="33" t="str">
        <f>IF(C60="","未入力",IF(LEN(C60)&lt;=300,"","300字をオーバーしています"))</f>
        <v/>
      </c>
    </row>
    <row r="61" spans="1:8" ht="120" customHeight="1">
      <c r="A61" s="11"/>
      <c r="B61" s="6" t="s">
        <v>63</v>
      </c>
      <c r="C61" s="51" t="s">
        <v>124</v>
      </c>
      <c r="D61" s="52"/>
      <c r="E61" s="52"/>
      <c r="F61" s="53"/>
      <c r="G61" s="35">
        <f>LEN(C61)</f>
        <v>133</v>
      </c>
      <c r="H61" s="33" t="str">
        <f>IF(C61="","未入力",IF(LEN(C61)&lt;=300,"","300字をオーバーしています"))</f>
        <v/>
      </c>
    </row>
    <row r="62" spans="1:8" ht="120" customHeight="1">
      <c r="A62" s="11"/>
      <c r="B62" s="6" t="s">
        <v>64</v>
      </c>
      <c r="C62" s="51" t="s">
        <v>125</v>
      </c>
      <c r="D62" s="52"/>
      <c r="E62" s="52"/>
      <c r="F62" s="53"/>
      <c r="G62" s="35">
        <f>LEN(C62)</f>
        <v>106</v>
      </c>
      <c r="H62" s="33" t="str">
        <f>IF(C62="","未入力",IF(LEN(C62)&lt;=300,"","300字をオーバーしています"))</f>
        <v/>
      </c>
    </row>
    <row r="63" spans="1:8" ht="24.95" customHeight="1">
      <c r="A63" s="11"/>
      <c r="B63" s="3"/>
      <c r="C63" s="3"/>
      <c r="D63" s="3"/>
      <c r="E63" s="3"/>
      <c r="F63" s="3"/>
    </row>
    <row r="64" spans="1:8" ht="24.95" customHeight="1">
      <c r="A64" s="11" t="s">
        <v>65</v>
      </c>
      <c r="B64" s="3"/>
      <c r="C64" s="3"/>
      <c r="D64" s="3"/>
      <c r="E64" s="3"/>
      <c r="F64" s="3"/>
    </row>
    <row r="65" spans="1:8" ht="24.95" customHeight="1">
      <c r="A65" s="57" t="s">
        <v>66</v>
      </c>
      <c r="B65" s="57"/>
      <c r="C65" s="57"/>
      <c r="D65" s="57"/>
      <c r="E65" s="57"/>
      <c r="F65" s="57"/>
    </row>
    <row r="66" spans="1:8" ht="24.95" customHeight="1">
      <c r="B66" s="14"/>
      <c r="C66" s="8" t="s">
        <v>67</v>
      </c>
      <c r="D66" s="9" t="s">
        <v>68</v>
      </c>
      <c r="E66" s="9" t="s">
        <v>69</v>
      </c>
      <c r="F66" s="9" t="s">
        <v>70</v>
      </c>
    </row>
    <row r="67" spans="1:8" ht="24.95" customHeight="1">
      <c r="B67" s="15" t="s">
        <v>46</v>
      </c>
      <c r="C67" s="40" t="s">
        <v>126</v>
      </c>
      <c r="D67" s="41" t="s">
        <v>127</v>
      </c>
      <c r="E67" s="41" t="s">
        <v>128</v>
      </c>
      <c r="F67" s="41" t="s">
        <v>129</v>
      </c>
      <c r="H67" s="33" t="str">
        <f>IF(OR(C67="",D67="",E67="",F67=""),"未入力","")</f>
        <v/>
      </c>
    </row>
    <row r="68" spans="1:8" ht="24.95" customHeight="1">
      <c r="B68" s="15" t="s">
        <v>71</v>
      </c>
      <c r="C68" s="25">
        <v>3000000</v>
      </c>
      <c r="D68" s="25">
        <v>3000000</v>
      </c>
      <c r="E68" s="25">
        <v>3000000</v>
      </c>
      <c r="F68" s="25">
        <v>3000000</v>
      </c>
      <c r="H68" s="33" t="str">
        <f>IF(OR(C68="",D68="",E68="",F68=""),"未入力","")</f>
        <v/>
      </c>
    </row>
    <row r="69" spans="1:8" ht="24.95" customHeight="1">
      <c r="B69" s="15" t="s">
        <v>72</v>
      </c>
      <c r="C69" s="22">
        <v>260000</v>
      </c>
      <c r="D69" s="25">
        <v>390000</v>
      </c>
      <c r="E69" s="25">
        <v>420000</v>
      </c>
      <c r="F69" s="25">
        <v>500000</v>
      </c>
      <c r="H69" s="33" t="str">
        <f>IF(OR(C69="",D69="",E69="",F69=""),"未入力","")</f>
        <v/>
      </c>
    </row>
    <row r="70" spans="1:8" ht="24.95" customHeight="1">
      <c r="A70" s="11"/>
      <c r="B70" s="10" t="s">
        <v>73</v>
      </c>
    </row>
    <row r="71" spans="1:8" ht="24.95" customHeight="1">
      <c r="A71" s="11"/>
      <c r="B71" s="10" t="s">
        <v>74</v>
      </c>
    </row>
    <row r="72" spans="1:8" ht="24.95" customHeight="1">
      <c r="A72" s="11"/>
      <c r="B72" s="17" t="s">
        <v>75</v>
      </c>
    </row>
    <row r="73" spans="1:8" ht="24.95" customHeight="1">
      <c r="A73" s="11"/>
      <c r="B73" s="17" t="s">
        <v>76</v>
      </c>
    </row>
    <row r="74" spans="1:8" ht="24.95" customHeight="1">
      <c r="A74" s="11"/>
      <c r="B74" s="16"/>
    </row>
    <row r="75" spans="1:8" ht="24.95" customHeight="1">
      <c r="A75" s="57" t="s">
        <v>77</v>
      </c>
      <c r="B75" s="57"/>
      <c r="C75" s="57"/>
      <c r="D75" s="57"/>
      <c r="E75" s="57"/>
      <c r="F75" s="57"/>
    </row>
    <row r="76" spans="1:8" ht="24.95" customHeight="1">
      <c r="B76" s="14"/>
      <c r="C76" s="8" t="s">
        <v>67</v>
      </c>
      <c r="D76" s="9" t="s">
        <v>68</v>
      </c>
      <c r="E76" s="9" t="s">
        <v>69</v>
      </c>
      <c r="F76" s="9" t="s">
        <v>70</v>
      </c>
    </row>
    <row r="77" spans="1:8" ht="24.95" customHeight="1">
      <c r="B77" s="15" t="s">
        <v>46</v>
      </c>
      <c r="C77" s="42" t="str">
        <f>C67</f>
        <v>R6.4.1～R7.3.31</v>
      </c>
      <c r="D77" s="42" t="str">
        <f t="shared" ref="D77:F77" si="0">D67</f>
        <v>R7.4.1～R8.3.31</v>
      </c>
      <c r="E77" s="42" t="str">
        <f t="shared" si="0"/>
        <v>R8.4.1～R9.3.31</v>
      </c>
      <c r="F77" s="42" t="str">
        <f t="shared" si="0"/>
        <v>R9.4.1～R10.3.31</v>
      </c>
      <c r="H77" s="33" t="str">
        <f>IF(OR(C77="",D77="",E77="",F77=""),"未入力","")</f>
        <v/>
      </c>
    </row>
    <row r="78" spans="1:8" ht="24.95" customHeight="1">
      <c r="B78" s="15" t="s">
        <v>78</v>
      </c>
      <c r="C78" s="24">
        <v>20</v>
      </c>
      <c r="D78" s="24">
        <v>30</v>
      </c>
      <c r="E78" s="24">
        <v>40</v>
      </c>
      <c r="F78" s="24">
        <v>50</v>
      </c>
      <c r="H78" s="33" t="str">
        <f>IF(OR(C78="",D78="",E78="",F78=""),"未入力","")</f>
        <v/>
      </c>
    </row>
    <row r="79" spans="1:8" ht="24.95" customHeight="1">
      <c r="A79" s="11"/>
      <c r="B79" s="10" t="s">
        <v>79</v>
      </c>
    </row>
    <row r="80" spans="1:8" ht="24.95" customHeight="1">
      <c r="A80" s="11"/>
      <c r="B80" s="10" t="s">
        <v>74</v>
      </c>
    </row>
    <row r="81" spans="1:8" ht="24.95" customHeight="1">
      <c r="A81" s="11"/>
      <c r="B81" s="17" t="s">
        <v>75</v>
      </c>
    </row>
    <row r="82" spans="1:8" ht="24.95" customHeight="1">
      <c r="A82" s="11"/>
      <c r="B82" s="17" t="s">
        <v>76</v>
      </c>
    </row>
    <row r="83" spans="1:8" ht="15" customHeight="1">
      <c r="A83" s="11"/>
    </row>
    <row r="84" spans="1:8" ht="24.95" customHeight="1">
      <c r="A84" s="57" t="s">
        <v>80</v>
      </c>
      <c r="B84" s="57"/>
      <c r="C84" s="57"/>
      <c r="D84" s="57"/>
      <c r="E84" s="57"/>
      <c r="F84" s="57"/>
    </row>
    <row r="85" spans="1:8" ht="39.950000000000003" customHeight="1">
      <c r="B85" s="6" t="s">
        <v>81</v>
      </c>
      <c r="C85" s="6" t="s">
        <v>82</v>
      </c>
      <c r="D85" s="48" t="s">
        <v>83</v>
      </c>
      <c r="E85" s="49"/>
      <c r="F85" s="50"/>
    </row>
    <row r="86" spans="1:8" ht="75" customHeight="1">
      <c r="B86" s="12" t="s">
        <v>84</v>
      </c>
      <c r="C86" s="24" t="s">
        <v>130</v>
      </c>
      <c r="D86" s="44"/>
      <c r="E86" s="45"/>
      <c r="F86" s="46"/>
      <c r="H86" s="33" t="str">
        <f>IF(C86="","達成状況未入力",(IF(AND(C86="×",D86=""),"達成状況が「×」の場合は要件を満たすために計画している内容を記載してください","")))</f>
        <v/>
      </c>
    </row>
    <row r="87" spans="1:8" ht="75" customHeight="1">
      <c r="B87" s="12" t="s">
        <v>85</v>
      </c>
      <c r="C87" s="24" t="s">
        <v>130</v>
      </c>
      <c r="D87" s="44"/>
      <c r="E87" s="45"/>
      <c r="F87" s="46"/>
      <c r="H87" s="33" t="str">
        <f t="shared" ref="H87:H92" si="1">IF(C87="","達成状況未入力",(IF(AND(C87="×",D87=""),"達成状況が「×」の場合は要件を満たすために計画している内容を記載してください","")))</f>
        <v/>
      </c>
    </row>
    <row r="88" spans="1:8" ht="75" customHeight="1">
      <c r="B88" s="12" t="s">
        <v>86</v>
      </c>
      <c r="C88" s="24" t="s">
        <v>130</v>
      </c>
      <c r="D88" s="44"/>
      <c r="E88" s="45"/>
      <c r="F88" s="46"/>
      <c r="H88" s="33" t="str">
        <f t="shared" si="1"/>
        <v/>
      </c>
    </row>
    <row r="89" spans="1:8" ht="75" customHeight="1">
      <c r="B89" s="12" t="s">
        <v>87</v>
      </c>
      <c r="C89" s="24" t="s">
        <v>130</v>
      </c>
      <c r="D89" s="44"/>
      <c r="E89" s="45"/>
      <c r="F89" s="46"/>
      <c r="H89" s="33" t="str">
        <f t="shared" si="1"/>
        <v/>
      </c>
    </row>
    <row r="90" spans="1:8" ht="75" customHeight="1">
      <c r="B90" s="12" t="s">
        <v>88</v>
      </c>
      <c r="C90" s="24" t="s">
        <v>130</v>
      </c>
      <c r="D90" s="44"/>
      <c r="E90" s="45"/>
      <c r="F90" s="46"/>
      <c r="H90" s="33" t="str">
        <f t="shared" si="1"/>
        <v/>
      </c>
    </row>
    <row r="91" spans="1:8" ht="75" customHeight="1">
      <c r="B91" s="12" t="s">
        <v>89</v>
      </c>
      <c r="C91" s="24" t="s">
        <v>130</v>
      </c>
      <c r="D91" s="44"/>
      <c r="E91" s="45"/>
      <c r="F91" s="46"/>
      <c r="H91" s="33" t="str">
        <f t="shared" si="1"/>
        <v/>
      </c>
    </row>
    <row r="92" spans="1:8" ht="75" customHeight="1">
      <c r="B92" s="12" t="s">
        <v>90</v>
      </c>
      <c r="C92" s="24" t="s">
        <v>130</v>
      </c>
      <c r="D92" s="44"/>
      <c r="E92" s="45"/>
      <c r="F92" s="46"/>
      <c r="H92" s="33" t="str">
        <f t="shared" si="1"/>
        <v/>
      </c>
    </row>
    <row r="93" spans="1:8" ht="30" customHeight="1">
      <c r="A93" s="10"/>
      <c r="B93" s="47" t="s">
        <v>91</v>
      </c>
      <c r="C93" s="47"/>
      <c r="D93" s="47"/>
      <c r="E93" s="47"/>
      <c r="F93" s="47"/>
    </row>
    <row r="94" spans="1:8" ht="30" customHeight="1">
      <c r="B94" s="30" t="s">
        <v>92</v>
      </c>
      <c r="C94" s="29"/>
      <c r="D94" s="29"/>
      <c r="E94" s="29"/>
      <c r="F94" s="29"/>
    </row>
  </sheetData>
  <sheetProtection algorithmName="SHA-512" hashValue="zU3Um2YiMzOs2rEmD5GsJwQAtKtn4fHbtjcuOEH5TAEySzGThz3IgofrEKGg/BPThUztJEsG1nhT/ZJ/6EbMAQ==" saltValue="szO7nBlpnLtJLNPsWA92+w==" spinCount="100000" sheet="1" objects="1" scenarios="1"/>
  <mergeCells count="38">
    <mergeCell ref="C14:F14"/>
    <mergeCell ref="A2:F2"/>
    <mergeCell ref="A6:F6"/>
    <mergeCell ref="C9:F9"/>
    <mergeCell ref="C10:F10"/>
    <mergeCell ref="C11:F11"/>
    <mergeCell ref="C51:F51"/>
    <mergeCell ref="C16:F16"/>
    <mergeCell ref="C17:F17"/>
    <mergeCell ref="C39:F39"/>
    <mergeCell ref="C40:F40"/>
    <mergeCell ref="C41:F41"/>
    <mergeCell ref="C42:F42"/>
    <mergeCell ref="C43:F43"/>
    <mergeCell ref="C46:F46"/>
    <mergeCell ref="C48:F48"/>
    <mergeCell ref="C49:F49"/>
    <mergeCell ref="C50:F50"/>
    <mergeCell ref="D85:F85"/>
    <mergeCell ref="C53:F53"/>
    <mergeCell ref="C54:F54"/>
    <mergeCell ref="C55:F55"/>
    <mergeCell ref="C56:F56"/>
    <mergeCell ref="C59:F59"/>
    <mergeCell ref="C60:F60"/>
    <mergeCell ref="C61:F61"/>
    <mergeCell ref="C62:F62"/>
    <mergeCell ref="A65:F65"/>
    <mergeCell ref="A75:F75"/>
    <mergeCell ref="A84:F84"/>
    <mergeCell ref="D92:F92"/>
    <mergeCell ref="B93:F93"/>
    <mergeCell ref="D86:F86"/>
    <mergeCell ref="D87:F87"/>
    <mergeCell ref="D88:F88"/>
    <mergeCell ref="D89:F89"/>
    <mergeCell ref="D90:F90"/>
    <mergeCell ref="D91:F91"/>
  </mergeCells>
  <phoneticPr fontId="1"/>
  <conditionalFormatting sqref="H9:H17">
    <cfRule type="expression" dxfId="8" priority="1">
      <formula>H9&lt;&gt;""</formula>
    </cfRule>
  </conditionalFormatting>
  <conditionalFormatting sqref="H20:H22">
    <cfRule type="expression" dxfId="7" priority="9">
      <formula>H20&lt;&gt;""</formula>
    </cfRule>
  </conditionalFormatting>
  <conditionalFormatting sqref="H26:H27">
    <cfRule type="expression" dxfId="6" priority="8">
      <formula>H26&lt;&gt;""</formula>
    </cfRule>
  </conditionalFormatting>
  <conditionalFormatting sqref="H39:H42">
    <cfRule type="expression" dxfId="5" priority="7">
      <formula>H39&lt;&gt;""</formula>
    </cfRule>
  </conditionalFormatting>
  <conditionalFormatting sqref="H46:H56">
    <cfRule type="expression" dxfId="4" priority="6">
      <formula>H46&lt;&gt;""</formula>
    </cfRule>
  </conditionalFormatting>
  <conditionalFormatting sqref="H59:H62">
    <cfRule type="expression" dxfId="3" priority="5">
      <formula>H59&lt;&gt;""</formula>
    </cfRule>
  </conditionalFormatting>
  <conditionalFormatting sqref="H67:H69">
    <cfRule type="expression" dxfId="2" priority="4">
      <formula>H67&lt;&gt;""</formula>
    </cfRule>
  </conditionalFormatting>
  <conditionalFormatting sqref="H77:H78">
    <cfRule type="expression" dxfId="1" priority="3">
      <formula>H77&lt;&gt;""</formula>
    </cfRule>
  </conditionalFormatting>
  <conditionalFormatting sqref="H86:H92">
    <cfRule type="expression" dxfId="0" priority="2">
      <formula>H86&lt;&gt;""</formula>
    </cfRule>
  </conditionalFormatting>
  <dataValidations disablePrompts="1" count="1">
    <dataValidation type="list" allowBlank="1" showInputMessage="1" showErrorMessage="1" sqref="C86:C92" xr:uid="{EA8F9B81-81C1-4F13-879B-4A097A447C06}">
      <formula1>"○,×"</formula1>
    </dataValidation>
  </dataValidations>
  <hyperlinks>
    <hyperlink ref="C14" r:id="rId1" xr:uid="{F9393467-C91F-4F1D-A773-75287F31418D}"/>
  </hyperlinks>
  <printOptions horizontalCentered="1"/>
  <pageMargins left="0.39370078740157483" right="0.39370078740157483" top="0.59055118110236227" bottom="0.39370078740157483" header="0.31496062992125984" footer="0.19685039370078741"/>
  <pageSetup paperSize="9" scale="69" fitToHeight="0" orientation="landscape" r:id="rId2"/>
  <headerFooter>
    <oddFooter>&amp;C&amp;P / &amp;N ページ&amp;R&amp;F</oddFooter>
  </headerFooter>
  <rowBreaks count="5" manualBreakCount="5">
    <brk id="23" max="5" man="1"/>
    <brk id="44" max="16383" man="1"/>
    <brk id="57" max="16383" man="1"/>
    <brk id="63" max="5" man="1"/>
    <brk id="83" max="5" man="1"/>
  </rowBreaks>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0D47EEAEB42914E94416A5D2CDDA970" ma:contentTypeVersion="3" ma:contentTypeDescription="新しいドキュメントを作成します。" ma:contentTypeScope="" ma:versionID="fa0c193997adca49f8c5fa448c842477">
  <xsd:schema xmlns:xsd="http://www.w3.org/2001/XMLSchema" xmlns:xs="http://www.w3.org/2001/XMLSchema" xmlns:p="http://schemas.microsoft.com/office/2006/metadata/properties" xmlns:ns2="0f010457-bd37-4fee-a56a-af0cf84dc8f1" targetNamespace="http://schemas.microsoft.com/office/2006/metadata/properties" ma:root="true" ma:fieldsID="3cbe7ab0fd9de3964dc6a1d7f01ac235" ns2:_="">
    <xsd:import namespace="0f010457-bd37-4fee-a56a-af0cf84dc8f1"/>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10457-bd37-4fee-a56a-af0cf84dc8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8B33AF4-C5BA-4FED-BF40-8A2551015E0D}">
  <ds:schemaRefs>
    <ds:schemaRef ds:uri="http://purl.org/dc/terms/"/>
    <ds:schemaRef ds:uri="http://schemas.microsoft.com/office/2006/documentManagement/types"/>
    <ds:schemaRef ds:uri="http://schemas.microsoft.com/office/2006/metadata/properties"/>
    <ds:schemaRef ds:uri="0f010457-bd37-4fee-a56a-af0cf84dc8f1"/>
    <ds:schemaRef ds:uri="http://purl.org/dc/elements/1.1/"/>
    <ds:schemaRef ds:uri="http://www.w3.org/XML/1998/namespace"/>
    <ds:schemaRef ds:uri="http://purl.org/dc/dcmitype/"/>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86A8C2A6-45EE-49FE-B3A0-1A51C5AB3F9F}">
  <ds:schemaRefs>
    <ds:schemaRef ds:uri="http://schemas.microsoft.com/sharepoint/v3/contenttype/forms"/>
  </ds:schemaRefs>
</ds:datastoreItem>
</file>

<file path=customXml/itemProps3.xml><?xml version="1.0" encoding="utf-8"?>
<ds:datastoreItem xmlns:ds="http://schemas.openxmlformats.org/officeDocument/2006/customXml" ds:itemID="{194A27DC-DD8C-48BC-AFB4-85004CE486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10457-bd37-4fee-a56a-af0cf84dc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申請書（様式）</vt:lpstr>
      <vt:lpstr>記入例</vt:lpstr>
      <vt:lpstr>記入例!Print_Area</vt:lpstr>
      <vt:lpstr>'申請書（様式）'!Print_Area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2025-11-13T05:53:51Z</dcterms:created>
  <dcterms:modified xsi:type="dcterms:W3CDTF">2026-01-07T01:30:11Z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0x01010000D47EEAEB42914E94416A5D2CDDA970</vt:lpwstr>
  </property>
</Properties>
</file>